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4025" windowHeight="8190" tabRatio="915" activeTab="1"/>
  </bookViews>
  <sheets>
    <sheet name="ІНФО" sheetId="9" r:id="rId1"/>
    <sheet name="Лоток" sheetId="26" r:id="rId2"/>
    <sheet name="Кабельрост" sheetId="28" r:id="rId3"/>
    <sheet name="Загальні елементи" sheetId="31" r:id="rId4"/>
    <sheet name="Дротяний" sheetId="19" r:id="rId5"/>
    <sheet name="П-профіль" sheetId="14" r:id="rId6"/>
    <sheet name="С-профіль" sheetId="27" r:id="rId7"/>
    <sheet name="Монтаж загальн" sheetId="32" r:id="rId8"/>
    <sheet name="М-рукав в ПВХ" sheetId="34" r:id="rId9"/>
    <sheet name="Метизи" sheetId="8" r:id="rId10"/>
  </sheets>
  <definedNames>
    <definedName name="_xlnm.Print_Area" localSheetId="4">Дротяний!$A$1:$J$97</definedName>
    <definedName name="_xlnm.Print_Area" localSheetId="0">ІНФО!$A$1:$D$12</definedName>
    <definedName name="_xlnm.Print_Area" localSheetId="1">Лоток!$A$1:$I$532</definedName>
    <definedName name="_xlnm.Print_Area" localSheetId="9">Метизи!$A$1:$I$70</definedName>
    <definedName name="_xlnm.Print_Area" localSheetId="5">'П-профіль'!$A$1:$I$61</definedName>
  </definedNames>
  <calcPr calcId="125725" refMode="R1C1"/>
</workbook>
</file>

<file path=xl/calcChain.xml><?xml version="1.0" encoding="utf-8"?>
<calcChain xmlns="http://schemas.openxmlformats.org/spreadsheetml/2006/main">
  <c r="I2" i="34"/>
  <c r="I11" l="1"/>
  <c r="I7"/>
  <c r="I6"/>
  <c r="I10"/>
  <c r="I5"/>
  <c r="I9"/>
  <c r="I8"/>
  <c r="I12"/>
  <c r="I2" i="32"/>
  <c r="I66" s="1"/>
  <c r="I51" l="1"/>
  <c r="I50"/>
  <c r="I52"/>
  <c r="I49"/>
  <c r="I34"/>
  <c r="I33"/>
  <c r="I32"/>
  <c r="I7"/>
  <c r="I6"/>
  <c r="I71"/>
  <c r="I9"/>
  <c r="I19"/>
  <c r="I28"/>
  <c r="I42"/>
  <c r="I18"/>
  <c r="I56"/>
  <c r="I12"/>
  <c r="I16"/>
  <c r="I21"/>
  <c r="I26"/>
  <c r="I30"/>
  <c r="I39"/>
  <c r="I44"/>
  <c r="I58"/>
  <c r="I64"/>
  <c r="I54"/>
  <c r="I11"/>
  <c r="I15"/>
  <c r="I20"/>
  <c r="I25"/>
  <c r="I29"/>
  <c r="I38"/>
  <c r="I43"/>
  <c r="I47"/>
  <c r="I60"/>
  <c r="I63"/>
  <c r="I69"/>
  <c r="I68"/>
  <c r="I14"/>
  <c r="I23"/>
  <c r="I37"/>
  <c r="I46"/>
  <c r="I62"/>
  <c r="I8"/>
  <c r="I13"/>
  <c r="I22"/>
  <c r="I27"/>
  <c r="I36"/>
  <c r="I41"/>
  <c r="I45"/>
  <c r="I59"/>
  <c r="I2" i="31" l="1"/>
  <c r="I8" l="1"/>
  <c r="I58"/>
  <c r="I50"/>
  <c r="I49"/>
  <c r="I48"/>
  <c r="I19"/>
  <c r="I31"/>
  <c r="I56"/>
  <c r="I68"/>
  <c r="I80"/>
  <c r="I14"/>
  <c r="I18"/>
  <c r="I22"/>
  <c r="I26"/>
  <c r="I30"/>
  <c r="I35"/>
  <c r="I40"/>
  <c r="I44"/>
  <c r="I51"/>
  <c r="I55"/>
  <c r="I59"/>
  <c r="I63"/>
  <c r="I67"/>
  <c r="I71"/>
  <c r="I75"/>
  <c r="I79"/>
  <c r="I11"/>
  <c r="I15"/>
  <c r="I27"/>
  <c r="I41"/>
  <c r="I45"/>
  <c r="I60"/>
  <c r="I76"/>
  <c r="I13"/>
  <c r="I17"/>
  <c r="I21"/>
  <c r="I25"/>
  <c r="I29"/>
  <c r="I34"/>
  <c r="I39"/>
  <c r="I43"/>
  <c r="I47"/>
  <c r="I54"/>
  <c r="I62"/>
  <c r="I66"/>
  <c r="I70"/>
  <c r="I74"/>
  <c r="I78"/>
  <c r="I23"/>
  <c r="I36"/>
  <c r="I52"/>
  <c r="I64"/>
  <c r="I72"/>
  <c r="I12"/>
  <c r="I16"/>
  <c r="I20"/>
  <c r="I24"/>
  <c r="I28"/>
  <c r="I32"/>
  <c r="I37"/>
  <c r="I42"/>
  <c r="I46"/>
  <c r="I53"/>
  <c r="I57"/>
  <c r="I61"/>
  <c r="I65"/>
  <c r="I69"/>
  <c r="I73"/>
  <c r="I77"/>
  <c r="I7"/>
  <c r="I6"/>
  <c r="I9"/>
  <c r="I2" i="14" l="1"/>
  <c r="I2" i="27"/>
  <c r="I2" i="8"/>
  <c r="I2" i="19"/>
  <c r="I2" i="28"/>
  <c r="I223" s="1"/>
  <c r="I506" i="26" l="1"/>
  <c r="I466"/>
  <c r="I470"/>
  <c r="I465"/>
  <c r="I469"/>
  <c r="I468"/>
  <c r="I467"/>
  <c r="I475"/>
  <c r="I463"/>
  <c r="I464"/>
  <c r="I8" i="8"/>
  <c r="I7"/>
  <c r="I78" i="19"/>
  <c r="I71"/>
  <c r="I529" i="26"/>
  <c r="I525"/>
  <c r="I521"/>
  <c r="I517"/>
  <c r="I513"/>
  <c r="I509"/>
  <c r="I505"/>
  <c r="I526"/>
  <c r="I522"/>
  <c r="I518"/>
  <c r="I514"/>
  <c r="I510"/>
  <c r="I528"/>
  <c r="I520"/>
  <c r="I512"/>
  <c r="I504"/>
  <c r="I530"/>
  <c r="I531"/>
  <c r="I527"/>
  <c r="I523"/>
  <c r="I519"/>
  <c r="I515"/>
  <c r="I511"/>
  <c r="I507"/>
  <c r="I503"/>
  <c r="I532"/>
  <c r="I524"/>
  <c r="I516"/>
  <c r="I508"/>
  <c r="I56" i="8"/>
  <c r="I47"/>
  <c r="I22"/>
  <c r="I11" i="27"/>
  <c r="I20"/>
  <c r="I8"/>
  <c r="I13"/>
  <c r="I35" i="14"/>
  <c r="I31"/>
  <c r="I27"/>
  <c r="I23"/>
  <c r="I19"/>
  <c r="I36"/>
  <c r="I32"/>
  <c r="I28"/>
  <c r="I24"/>
  <c r="I20"/>
  <c r="I37"/>
  <c r="I33"/>
  <c r="I29"/>
  <c r="I25"/>
  <c r="I21"/>
  <c r="I34"/>
  <c r="I30"/>
  <c r="I26"/>
  <c r="I22"/>
  <c r="I18"/>
  <c r="I80" i="19"/>
  <c r="I79"/>
  <c r="I498" i="26"/>
  <c r="I494"/>
  <c r="I490"/>
  <c r="I486"/>
  <c r="I482"/>
  <c r="I474"/>
  <c r="I499"/>
  <c r="I495"/>
  <c r="I491"/>
  <c r="I487"/>
  <c r="I483"/>
  <c r="I479"/>
  <c r="I500"/>
  <c r="I496"/>
  <c r="I492"/>
  <c r="I488"/>
  <c r="I484"/>
  <c r="I480"/>
  <c r="I476"/>
  <c r="I472"/>
  <c r="I497"/>
  <c r="I493"/>
  <c r="I489"/>
  <c r="I485"/>
  <c r="I481"/>
  <c r="I477"/>
  <c r="I473"/>
  <c r="I478"/>
  <c r="I501"/>
  <c r="I161"/>
  <c r="I162"/>
  <c r="I158"/>
  <c r="I163"/>
  <c r="I159"/>
  <c r="I160"/>
  <c r="I59" i="19"/>
  <c r="I55"/>
  <c r="I51"/>
  <c r="I47"/>
  <c r="I43"/>
  <c r="I39"/>
  <c r="I35"/>
  <c r="I60"/>
  <c r="I56"/>
  <c r="I52"/>
  <c r="I48"/>
  <c r="I44"/>
  <c r="I40"/>
  <c r="I36"/>
  <c r="I61"/>
  <c r="I57"/>
  <c r="I53"/>
  <c r="I49"/>
  <c r="I45"/>
  <c r="I41"/>
  <c r="I37"/>
  <c r="I62"/>
  <c r="I58"/>
  <c r="I54"/>
  <c r="I50"/>
  <c r="I46"/>
  <c r="I42"/>
  <c r="I38"/>
  <c r="I61" i="8"/>
  <c r="I28"/>
  <c r="I10"/>
  <c r="I14"/>
  <c r="I32"/>
  <c r="I67"/>
  <c r="I37"/>
  <c r="I18"/>
  <c r="I211" i="28"/>
  <c r="I87"/>
  <c r="I40"/>
  <c r="I41"/>
  <c r="I37"/>
  <c r="I38"/>
  <c r="I39"/>
  <c r="I36"/>
  <c r="I91" i="19"/>
  <c r="I84"/>
  <c r="I95"/>
  <c r="I87"/>
  <c r="I74"/>
  <c r="I28"/>
  <c r="I101" i="28"/>
  <c r="I186"/>
  <c r="I216"/>
  <c r="I187"/>
  <c r="I220"/>
  <c r="I203"/>
  <c r="I204"/>
  <c r="I19"/>
  <c r="I89"/>
  <c r="I90"/>
  <c r="I86"/>
  <c r="I82"/>
  <c r="I78"/>
  <c r="I74"/>
  <c r="I91"/>
  <c r="I83"/>
  <c r="I79"/>
  <c r="I75"/>
  <c r="I71"/>
  <c r="I92"/>
  <c r="I88"/>
  <c r="I84"/>
  <c r="I80"/>
  <c r="I76"/>
  <c r="I72"/>
  <c r="I85"/>
  <c r="I81"/>
  <c r="I77"/>
  <c r="I73"/>
  <c r="I170"/>
  <c r="I130"/>
  <c r="I31"/>
  <c r="I171"/>
  <c r="I134"/>
  <c r="I43"/>
  <c r="I97"/>
  <c r="I15"/>
  <c r="I222"/>
  <c r="I218"/>
  <c r="I207"/>
  <c r="I194"/>
  <c r="I178"/>
  <c r="I147"/>
  <c r="I113"/>
  <c r="I57"/>
  <c r="I213"/>
  <c r="I208"/>
  <c r="I196"/>
  <c r="I179"/>
  <c r="I163"/>
  <c r="I151"/>
  <c r="I118"/>
  <c r="I61"/>
  <c r="I199"/>
  <c r="I190"/>
  <c r="I182"/>
  <c r="I174"/>
  <c r="I166"/>
  <c r="I155"/>
  <c r="I138"/>
  <c r="I122"/>
  <c r="I105"/>
  <c r="I65"/>
  <c r="I49"/>
  <c r="I23"/>
  <c r="I7"/>
  <c r="I200"/>
  <c r="I191"/>
  <c r="I183"/>
  <c r="I175"/>
  <c r="I167"/>
  <c r="I159"/>
  <c r="I143"/>
  <c r="I126"/>
  <c r="I109"/>
  <c r="I69"/>
  <c r="I53"/>
  <c r="I27"/>
  <c r="I11"/>
  <c r="I156"/>
  <c r="I144"/>
  <c r="I135"/>
  <c r="I127"/>
  <c r="I123"/>
  <c r="I114"/>
  <c r="I102"/>
  <c r="I94"/>
  <c r="I62"/>
  <c r="I54"/>
  <c r="I44"/>
  <c r="I24"/>
  <c r="I12"/>
  <c r="I8"/>
  <c r="I70" i="19"/>
  <c r="I32"/>
  <c r="I20"/>
  <c r="I12"/>
  <c r="I7"/>
  <c r="I221" i="28"/>
  <c r="I219"/>
  <c r="I217"/>
  <c r="I215"/>
  <c r="I209"/>
  <c r="I205"/>
  <c r="I201"/>
  <c r="I197"/>
  <c r="I192"/>
  <c r="I188"/>
  <c r="I184"/>
  <c r="I180"/>
  <c r="I176"/>
  <c r="I172"/>
  <c r="I168"/>
  <c r="I164"/>
  <c r="I161"/>
  <c r="I157"/>
  <c r="I153"/>
  <c r="I149"/>
  <c r="I145"/>
  <c r="I141"/>
  <c r="I136"/>
  <c r="I132"/>
  <c r="I128"/>
  <c r="I124"/>
  <c r="I120"/>
  <c r="I115"/>
  <c r="I111"/>
  <c r="I107"/>
  <c r="I103"/>
  <c r="I99"/>
  <c r="I95"/>
  <c r="I67"/>
  <c r="I63"/>
  <c r="I59"/>
  <c r="I55"/>
  <c r="I51"/>
  <c r="I45"/>
  <c r="I33"/>
  <c r="I29"/>
  <c r="I25"/>
  <c r="I21"/>
  <c r="I17"/>
  <c r="I13"/>
  <c r="I9"/>
  <c r="I97" i="19"/>
  <c r="I93"/>
  <c r="I89"/>
  <c r="I82"/>
  <c r="I72"/>
  <c r="I39" i="27"/>
  <c r="I160" i="28"/>
  <c r="I148"/>
  <c r="I140"/>
  <c r="I131"/>
  <c r="I119"/>
  <c r="I106"/>
  <c r="I98"/>
  <c r="I66"/>
  <c r="I58"/>
  <c r="I50"/>
  <c r="I32"/>
  <c r="I28"/>
  <c r="I16"/>
  <c r="I66" i="19"/>
  <c r="I24"/>
  <c r="I16"/>
  <c r="I210" i="28"/>
  <c r="I206"/>
  <c r="I202"/>
  <c r="I198"/>
  <c r="I193"/>
  <c r="I189"/>
  <c r="I185"/>
  <c r="I181"/>
  <c r="I177"/>
  <c r="I173"/>
  <c r="I169"/>
  <c r="I165"/>
  <c r="I158"/>
  <c r="I154"/>
  <c r="I150"/>
  <c r="I146"/>
  <c r="I142"/>
  <c r="I137"/>
  <c r="I133"/>
  <c r="I129"/>
  <c r="I125"/>
  <c r="I121"/>
  <c r="I117"/>
  <c r="I112"/>
  <c r="I108"/>
  <c r="I104"/>
  <c r="I100"/>
  <c r="I96"/>
  <c r="I68"/>
  <c r="I64"/>
  <c r="I60"/>
  <c r="I56"/>
  <c r="I52"/>
  <c r="I48"/>
  <c r="I34"/>
  <c r="I30"/>
  <c r="I26"/>
  <c r="I22"/>
  <c r="I18"/>
  <c r="I14"/>
  <c r="I10"/>
  <c r="I5"/>
  <c r="I68" i="19"/>
  <c r="I64"/>
  <c r="I30"/>
  <c r="I26"/>
  <c r="I22"/>
  <c r="I18"/>
  <c r="I14"/>
  <c r="I10"/>
  <c r="I66" i="27"/>
  <c r="I152" i="28"/>
  <c r="I110"/>
  <c r="I20"/>
  <c r="I96" i="19"/>
  <c r="I94"/>
  <c r="I92"/>
  <c r="I88"/>
  <c r="I86"/>
  <c r="I85"/>
  <c r="I83"/>
  <c r="I76"/>
  <c r="I75"/>
  <c r="I73"/>
  <c r="I74" i="27"/>
  <c r="I7"/>
  <c r="I69" i="19"/>
  <c r="I67"/>
  <c r="I65"/>
  <c r="I33"/>
  <c r="I31"/>
  <c r="I29"/>
  <c r="I27"/>
  <c r="I25"/>
  <c r="I23"/>
  <c r="I21"/>
  <c r="I19"/>
  <c r="I17"/>
  <c r="I15"/>
  <c r="I13"/>
  <c r="I11"/>
  <c r="I9"/>
  <c r="I98" i="27"/>
  <c r="I30"/>
  <c r="I77" i="26"/>
  <c r="I76"/>
  <c r="I60"/>
  <c r="I58"/>
  <c r="I61"/>
  <c r="I62"/>
  <c r="I63"/>
  <c r="I59"/>
  <c r="I8" i="19"/>
  <c r="I6"/>
  <c r="I436" i="26"/>
  <c r="I432"/>
  <c r="I428"/>
  <c r="I424"/>
  <c r="I420"/>
  <c r="I416"/>
  <c r="I412"/>
  <c r="I437"/>
  <c r="I433"/>
  <c r="I429"/>
  <c r="I425"/>
  <c r="I421"/>
  <c r="I417"/>
  <c r="I413"/>
  <c r="I434"/>
  <c r="I430"/>
  <c r="I426"/>
  <c r="I422"/>
  <c r="I418"/>
  <c r="I414"/>
  <c r="I439"/>
  <c r="I435"/>
  <c r="I431"/>
  <c r="I427"/>
  <c r="I423"/>
  <c r="I419"/>
  <c r="I415"/>
  <c r="I411"/>
  <c r="I438"/>
  <c r="I410"/>
  <c r="I459"/>
  <c r="I457"/>
  <c r="I462"/>
  <c r="I460"/>
  <c r="I456"/>
  <c r="I461"/>
  <c r="I458"/>
  <c r="I452"/>
  <c r="I453"/>
  <c r="I449"/>
  <c r="I451"/>
  <c r="I454"/>
  <c r="I450"/>
  <c r="I455"/>
  <c r="I448"/>
  <c r="I447"/>
  <c r="I405"/>
  <c r="I401"/>
  <c r="I397"/>
  <c r="I393"/>
  <c r="I389"/>
  <c r="I385"/>
  <c r="I381"/>
  <c r="I408"/>
  <c r="I392"/>
  <c r="I380"/>
  <c r="I406"/>
  <c r="I402"/>
  <c r="I398"/>
  <c r="I394"/>
  <c r="I390"/>
  <c r="I386"/>
  <c r="I382"/>
  <c r="I404"/>
  <c r="I400"/>
  <c r="I388"/>
  <c r="I407"/>
  <c r="I403"/>
  <c r="I399"/>
  <c r="I395"/>
  <c r="I391"/>
  <c r="I387"/>
  <c r="I383"/>
  <c r="I379"/>
  <c r="I396"/>
  <c r="I384"/>
  <c r="I343"/>
  <c r="I339"/>
  <c r="I335"/>
  <c r="I331"/>
  <c r="I327"/>
  <c r="I323"/>
  <c r="I319"/>
  <c r="I315"/>
  <c r="I311"/>
  <c r="I307"/>
  <c r="I303"/>
  <c r="I336"/>
  <c r="I328"/>
  <c r="I316"/>
  <c r="I308"/>
  <c r="I341"/>
  <c r="I333"/>
  <c r="I325"/>
  <c r="I321"/>
  <c r="I317"/>
  <c r="I309"/>
  <c r="I305"/>
  <c r="I346"/>
  <c r="I342"/>
  <c r="I338"/>
  <c r="I334"/>
  <c r="I330"/>
  <c r="I326"/>
  <c r="I322"/>
  <c r="I318"/>
  <c r="I314"/>
  <c r="I310"/>
  <c r="I306"/>
  <c r="I344"/>
  <c r="I340"/>
  <c r="I332"/>
  <c r="I324"/>
  <c r="I320"/>
  <c r="I312"/>
  <c r="I304"/>
  <c r="I345"/>
  <c r="I337"/>
  <c r="I329"/>
  <c r="I313"/>
  <c r="I376"/>
  <c r="I377"/>
  <c r="I368"/>
  <c r="I369"/>
  <c r="I362"/>
  <c r="I361"/>
  <c r="I354"/>
  <c r="I355"/>
  <c r="I300"/>
  <c r="I301"/>
  <c r="I293"/>
  <c r="I294"/>
  <c r="I286"/>
  <c r="I287"/>
  <c r="I279"/>
  <c r="I278"/>
  <c r="I271"/>
  <c r="I272"/>
  <c r="I264"/>
  <c r="I265"/>
  <c r="I247"/>
  <c r="I248"/>
  <c r="I240"/>
  <c r="I241"/>
  <c r="I233"/>
  <c r="I234"/>
  <c r="I255"/>
  <c r="I256"/>
  <c r="I225"/>
  <c r="I224"/>
  <c r="I217"/>
  <c r="I216"/>
  <c r="I210"/>
  <c r="I209"/>
  <c r="I202"/>
  <c r="I203"/>
  <c r="I193"/>
  <c r="I194"/>
  <c r="I186"/>
  <c r="I185"/>
  <c r="I179"/>
  <c r="I178"/>
  <c r="I171"/>
  <c r="I172"/>
  <c r="I139"/>
  <c r="I140"/>
  <c r="I132"/>
  <c r="I131"/>
  <c r="I124"/>
  <c r="I125"/>
  <c r="I118"/>
  <c r="I117"/>
  <c r="I109"/>
  <c r="I108"/>
  <c r="I101"/>
  <c r="I100"/>
  <c r="I93"/>
  <c r="I94"/>
  <c r="I87"/>
  <c r="I86"/>
  <c r="I37"/>
  <c r="I33"/>
  <c r="I34"/>
  <c r="I30"/>
  <c r="I31"/>
  <c r="I32"/>
  <c r="I29"/>
  <c r="I46"/>
  <c r="I82" i="27"/>
  <c r="I48"/>
  <c r="I15"/>
  <c r="I90"/>
  <c r="I58"/>
  <c r="I90" i="19"/>
  <c r="I112" i="26"/>
  <c r="I6" i="28"/>
  <c r="I93" i="27"/>
  <c r="I85"/>
  <c r="I77"/>
  <c r="I69"/>
  <c r="I61"/>
  <c r="I52"/>
  <c r="I43"/>
  <c r="I34"/>
  <c r="I24"/>
  <c r="I16"/>
  <c r="I69" i="8"/>
  <c r="I62"/>
  <c r="I57"/>
  <c r="I53"/>
  <c r="I48"/>
  <c r="I44"/>
  <c r="I41"/>
  <c r="I33"/>
  <c r="I29"/>
  <c r="I24"/>
  <c r="I15"/>
  <c r="I11"/>
  <c r="I5"/>
  <c r="I192" i="26"/>
  <c r="I94" i="27"/>
  <c r="I86"/>
  <c r="I78"/>
  <c r="I70"/>
  <c r="I62"/>
  <c r="I53"/>
  <c r="I44"/>
  <c r="I35"/>
  <c r="I26"/>
  <c r="I70" i="8"/>
  <c r="I65"/>
  <c r="I63"/>
  <c r="I59"/>
  <c r="I54"/>
  <c r="I50"/>
  <c r="I45"/>
  <c r="I42"/>
  <c r="I39"/>
  <c r="I35"/>
  <c r="I30"/>
  <c r="I25"/>
  <c r="I20"/>
  <c r="I16"/>
  <c r="I12"/>
  <c r="I6"/>
  <c r="I283" i="26"/>
  <c r="I97" i="27"/>
  <c r="I89"/>
  <c r="I81"/>
  <c r="I73"/>
  <c r="I65"/>
  <c r="I56"/>
  <c r="I47"/>
  <c r="I38"/>
  <c r="I29"/>
  <c r="I12"/>
  <c r="I66" i="8"/>
  <c r="I60"/>
  <c r="I51"/>
  <c r="I40"/>
  <c r="I36"/>
  <c r="I31"/>
  <c r="I26"/>
  <c r="I21"/>
  <c r="I17"/>
  <c r="I13"/>
  <c r="I23" i="27"/>
  <c r="I353" i="26"/>
  <c r="I219"/>
  <c r="I136"/>
  <c r="I71"/>
  <c r="I445"/>
  <c r="I249"/>
  <c r="I83"/>
  <c r="I259"/>
  <c r="I168"/>
  <c r="I107"/>
  <c r="I52" i="14"/>
  <c r="I48"/>
  <c r="I53"/>
  <c r="I49"/>
  <c r="I47"/>
  <c r="I54"/>
  <c r="I50"/>
  <c r="I51"/>
  <c r="I39"/>
  <c r="I40"/>
  <c r="I41"/>
  <c r="I42"/>
  <c r="I43"/>
  <c r="I44"/>
  <c r="I17"/>
  <c r="I45"/>
  <c r="I46"/>
  <c r="I56"/>
  <c r="I11"/>
  <c r="I7"/>
  <c r="I16"/>
  <c r="I60"/>
  <c r="I8"/>
  <c r="I15"/>
  <c r="I58"/>
  <c r="I61"/>
  <c r="I9"/>
  <c r="I14"/>
  <c r="I59"/>
  <c r="I10"/>
  <c r="I6"/>
  <c r="I13"/>
  <c r="I180" i="26"/>
  <c r="I296"/>
  <c r="I297"/>
  <c r="I299"/>
  <c r="I295"/>
  <c r="I298"/>
  <c r="I289"/>
  <c r="I291"/>
  <c r="I288"/>
  <c r="I290"/>
  <c r="I292"/>
  <c r="I274"/>
  <c r="I275"/>
  <c r="I273"/>
  <c r="I276"/>
  <c r="I277"/>
  <c r="I21"/>
  <c r="I267"/>
  <c r="I268"/>
  <c r="I266"/>
  <c r="I269"/>
  <c r="I270"/>
  <c r="I56"/>
  <c r="I95"/>
  <c r="I364"/>
  <c r="I365"/>
  <c r="I366"/>
  <c r="I367"/>
  <c r="I363"/>
  <c r="I235"/>
  <c r="I358"/>
  <c r="I359"/>
  <c r="I357"/>
  <c r="I360"/>
  <c r="I356"/>
  <c r="I214"/>
  <c r="I208"/>
  <c r="I204"/>
  <c r="I181"/>
  <c r="I175"/>
  <c r="I246"/>
  <c r="I242"/>
  <c r="I236"/>
  <c r="I129"/>
  <c r="I123"/>
  <c r="I119"/>
  <c r="I96"/>
  <c r="I90"/>
  <c r="I156"/>
  <c r="I152"/>
  <c r="I148"/>
  <c r="I53"/>
  <c r="I49"/>
  <c r="I26"/>
  <c r="I22"/>
  <c r="I18"/>
  <c r="I9"/>
  <c r="I13"/>
  <c r="I17"/>
  <c r="I39"/>
  <c r="I44"/>
  <c r="I66"/>
  <c r="I73"/>
  <c r="I81"/>
  <c r="I85"/>
  <c r="I105"/>
  <c r="I143"/>
  <c r="I147"/>
  <c r="I114"/>
  <c r="I134"/>
  <c r="I227"/>
  <c r="I231"/>
  <c r="I251"/>
  <c r="I166"/>
  <c r="I170"/>
  <c r="I190"/>
  <c r="I197"/>
  <c r="I201"/>
  <c r="I221"/>
  <c r="I443"/>
  <c r="I261"/>
  <c r="I281"/>
  <c r="I285"/>
  <c r="I351"/>
  <c r="I371"/>
  <c r="I375"/>
  <c r="I215"/>
  <c r="I211"/>
  <c r="I205"/>
  <c r="I182"/>
  <c r="I176"/>
  <c r="I253"/>
  <c r="I243"/>
  <c r="I237"/>
  <c r="I130"/>
  <c r="I126"/>
  <c r="I120"/>
  <c r="I97"/>
  <c r="I91"/>
  <c r="I157"/>
  <c r="I153"/>
  <c r="I149"/>
  <c r="I54"/>
  <c r="I50"/>
  <c r="I27"/>
  <c r="I23"/>
  <c r="I19"/>
  <c r="I8"/>
  <c r="I12"/>
  <c r="I16"/>
  <c r="I38"/>
  <c r="I43"/>
  <c r="I65"/>
  <c r="I69"/>
  <c r="I72"/>
  <c r="I80"/>
  <c r="I84"/>
  <c r="I104"/>
  <c r="I142"/>
  <c r="I146"/>
  <c r="I113"/>
  <c r="I133"/>
  <c r="I138"/>
  <c r="I230"/>
  <c r="I250"/>
  <c r="I165"/>
  <c r="I169"/>
  <c r="I189"/>
  <c r="I196"/>
  <c r="I200"/>
  <c r="I220"/>
  <c r="I441"/>
  <c r="I446"/>
  <c r="I260"/>
  <c r="I280"/>
  <c r="I284"/>
  <c r="I350"/>
  <c r="I370"/>
  <c r="I374"/>
  <c r="I442"/>
  <c r="I212"/>
  <c r="I206"/>
  <c r="I183"/>
  <c r="I177"/>
  <c r="I173"/>
  <c r="I244"/>
  <c r="I238"/>
  <c r="I137"/>
  <c r="I127"/>
  <c r="I121"/>
  <c r="I98"/>
  <c r="I92"/>
  <c r="I88"/>
  <c r="I154"/>
  <c r="I150"/>
  <c r="I55"/>
  <c r="I51"/>
  <c r="I47"/>
  <c r="I24"/>
  <c r="I20"/>
  <c r="I372"/>
  <c r="I348"/>
  <c r="I262"/>
  <c r="I222"/>
  <c r="I198"/>
  <c r="I187"/>
  <c r="I252"/>
  <c r="I228"/>
  <c r="I115"/>
  <c r="I144"/>
  <c r="I102"/>
  <c r="I74"/>
  <c r="I67"/>
  <c r="I41"/>
  <c r="I14"/>
  <c r="I6"/>
  <c r="I52"/>
  <c r="I89"/>
  <c r="I128"/>
  <c r="I174"/>
  <c r="I213"/>
  <c r="I373"/>
  <c r="I349"/>
  <c r="I263"/>
  <c r="I223"/>
  <c r="I199"/>
  <c r="I188"/>
  <c r="I254"/>
  <c r="I229"/>
  <c r="I116"/>
  <c r="I145"/>
  <c r="I103"/>
  <c r="I75"/>
  <c r="I68"/>
  <c r="I42"/>
  <c r="I15"/>
  <c r="I7"/>
  <c r="I48"/>
  <c r="I155"/>
  <c r="I122"/>
  <c r="I245"/>
  <c r="I207"/>
  <c r="I352"/>
  <c r="I282"/>
  <c r="I258"/>
  <c r="I444"/>
  <c r="I218"/>
  <c r="I191"/>
  <c r="I167"/>
  <c r="I232"/>
  <c r="I135"/>
  <c r="I111"/>
  <c r="I106"/>
  <c r="I82"/>
  <c r="I70"/>
  <c r="I45"/>
  <c r="I36"/>
  <c r="I10"/>
  <c r="I25"/>
  <c r="I151"/>
  <c r="I99"/>
  <c r="I239"/>
  <c r="I184"/>
  <c r="I99" i="27"/>
  <c r="I95"/>
  <c r="I91"/>
  <c r="I87"/>
  <c r="I83"/>
  <c r="I79"/>
  <c r="I75"/>
  <c r="I71"/>
  <c r="I67"/>
  <c r="I63"/>
  <c r="I59"/>
  <c r="I54"/>
  <c r="I50"/>
  <c r="I45"/>
  <c r="I40"/>
  <c r="I36"/>
  <c r="I31"/>
  <c r="I27"/>
  <c r="I19"/>
  <c r="I18"/>
  <c r="I6"/>
  <c r="I100"/>
  <c r="I96"/>
  <c r="I92"/>
  <c r="I88"/>
  <c r="I84"/>
  <c r="I80"/>
  <c r="I76"/>
  <c r="I72"/>
  <c r="I68"/>
  <c r="I64"/>
  <c r="I60"/>
  <c r="I55"/>
  <c r="I51"/>
  <c r="I46"/>
  <c r="I41"/>
  <c r="I37"/>
  <c r="I33"/>
  <c r="I28"/>
  <c r="I21"/>
  <c r="I17"/>
  <c r="I10"/>
  <c r="I9"/>
</calcChain>
</file>

<file path=xl/sharedStrings.xml><?xml version="1.0" encoding="utf-8"?>
<sst xmlns="http://schemas.openxmlformats.org/spreadsheetml/2006/main" count="3514" uniqueCount="2251">
  <si>
    <t>105-5</t>
  </si>
  <si>
    <t>110-5</t>
  </si>
  <si>
    <t>115-5</t>
  </si>
  <si>
    <t>120-5</t>
  </si>
  <si>
    <t>130-5</t>
  </si>
  <si>
    <t>140-5</t>
  </si>
  <si>
    <t>105-K</t>
  </si>
  <si>
    <t>110-K</t>
  </si>
  <si>
    <t>115-K</t>
  </si>
  <si>
    <t>120-K</t>
  </si>
  <si>
    <t>130-K</t>
  </si>
  <si>
    <t>140-K</t>
  </si>
  <si>
    <t>405-5</t>
  </si>
  <si>
    <t>410-5</t>
  </si>
  <si>
    <t>415-5</t>
  </si>
  <si>
    <t>420-5</t>
  </si>
  <si>
    <t>430-5</t>
  </si>
  <si>
    <t>440-5</t>
  </si>
  <si>
    <t>405-K</t>
  </si>
  <si>
    <t>410-K</t>
  </si>
  <si>
    <t>415-K</t>
  </si>
  <si>
    <t>420-K</t>
  </si>
  <si>
    <t>430-K</t>
  </si>
  <si>
    <t>305-5</t>
  </si>
  <si>
    <t>310-5</t>
  </si>
  <si>
    <t>315-5</t>
  </si>
  <si>
    <t>320-5</t>
  </si>
  <si>
    <t>330-5</t>
  </si>
  <si>
    <t>340-5</t>
  </si>
  <si>
    <t>305-K</t>
  </si>
  <si>
    <t>310-K</t>
  </si>
  <si>
    <t>315-K</t>
  </si>
  <si>
    <t>320-K</t>
  </si>
  <si>
    <t>330-K</t>
  </si>
  <si>
    <t>205-5</t>
  </si>
  <si>
    <t>210-5</t>
  </si>
  <si>
    <t>215-5</t>
  </si>
  <si>
    <t>220-5</t>
  </si>
  <si>
    <t>205-K</t>
  </si>
  <si>
    <t>210-K</t>
  </si>
  <si>
    <t>215-K</t>
  </si>
  <si>
    <t>220-K</t>
  </si>
  <si>
    <t>230-5</t>
  </si>
  <si>
    <t>240-5</t>
  </si>
  <si>
    <t>230-K</t>
  </si>
  <si>
    <t>240-K</t>
  </si>
  <si>
    <t>EK-805-5A</t>
  </si>
  <si>
    <t>EK-810-5A</t>
  </si>
  <si>
    <t>EK-815-5A</t>
  </si>
  <si>
    <t>EK-820-5A</t>
  </si>
  <si>
    <t>ACK-41-41-20</t>
  </si>
  <si>
    <t>ACK-41-41-30</t>
  </si>
  <si>
    <t>ACK-41-41-40</t>
  </si>
  <si>
    <t>ACK-41-41-50</t>
  </si>
  <si>
    <t>ACK-41-41-60</t>
  </si>
  <si>
    <t>AC-1-2-41</t>
  </si>
  <si>
    <t>A5-2-05</t>
  </si>
  <si>
    <t>A5-2-10</t>
  </si>
  <si>
    <t>A5-2-20</t>
  </si>
  <si>
    <t>ACB-410</t>
  </si>
  <si>
    <t>бух</t>
  </si>
  <si>
    <t>B-ширина, мм</t>
  </si>
  <si>
    <t>ATK-10-44</t>
  </si>
  <si>
    <t>ATK-15-44</t>
  </si>
  <si>
    <t>ATK-20-44</t>
  </si>
  <si>
    <t>ATK-30-44</t>
  </si>
  <si>
    <t>ATK-40-44</t>
  </si>
  <si>
    <t>ATK-50-44</t>
  </si>
  <si>
    <t>ATK-60-44</t>
  </si>
  <si>
    <t>A8-30</t>
  </si>
  <si>
    <t>ACK-41-21-10</t>
  </si>
  <si>
    <t>ACK-41-21-20</t>
  </si>
  <si>
    <t>ACK-41-21-30</t>
  </si>
  <si>
    <t>ACK-41-21-40</t>
  </si>
  <si>
    <t>ACK-41-21-50</t>
  </si>
  <si>
    <t>ACK-41-21-60</t>
  </si>
  <si>
    <t>A5-6-60</t>
  </si>
  <si>
    <t>AP-1</t>
  </si>
  <si>
    <t>AMF 30-05-L</t>
  </si>
  <si>
    <t>810-M</t>
  </si>
  <si>
    <t>820-M</t>
  </si>
  <si>
    <t>830-M</t>
  </si>
  <si>
    <t>850-M</t>
  </si>
  <si>
    <t>840-M</t>
  </si>
  <si>
    <t>860-M</t>
  </si>
  <si>
    <t>820-M80</t>
  </si>
  <si>
    <t>830-M80</t>
  </si>
  <si>
    <t>840-M80</t>
  </si>
  <si>
    <t>850-M80</t>
  </si>
  <si>
    <t>A1-05-12-210</t>
  </si>
  <si>
    <t>A1-08-12-210</t>
  </si>
  <si>
    <t>A1-10-12-210</t>
  </si>
  <si>
    <t>901-5AY</t>
  </si>
  <si>
    <t>901-8AY</t>
  </si>
  <si>
    <t>901-10AY</t>
  </si>
  <si>
    <t>901-8AD</t>
  </si>
  <si>
    <t>901-10AD</t>
  </si>
  <si>
    <t>AKT-1-8</t>
  </si>
  <si>
    <t>AKT-1-10</t>
  </si>
  <si>
    <t>Лотки</t>
  </si>
  <si>
    <t>ATK-05-04</t>
  </si>
  <si>
    <t>ATK-10-04</t>
  </si>
  <si>
    <t>ATK-15-04</t>
  </si>
  <si>
    <t>ATK-20-04</t>
  </si>
  <si>
    <t>ATK-30-04</t>
  </si>
  <si>
    <t>ATK-40-04</t>
  </si>
  <si>
    <t>ATK-05-14</t>
  </si>
  <si>
    <t>ATK-10-14</t>
  </si>
  <si>
    <t>ATK-15-14</t>
  </si>
  <si>
    <t>ATK-20-14</t>
  </si>
  <si>
    <t>ATK-30-14</t>
  </si>
  <si>
    <t>ATK-40-14</t>
  </si>
  <si>
    <t>ATK-50-14</t>
  </si>
  <si>
    <t>ATK-60-14</t>
  </si>
  <si>
    <t>ATK-10-24</t>
  </si>
  <si>
    <t>ATK-15-24</t>
  </si>
  <si>
    <t>ATK-20-24</t>
  </si>
  <si>
    <t>ATK-30-24</t>
  </si>
  <si>
    <t>ATK-40-24</t>
  </si>
  <si>
    <t>ATK-50-24</t>
  </si>
  <si>
    <t>ATK-60-24</t>
  </si>
  <si>
    <t>ATK-5-2</t>
  </si>
  <si>
    <t>ATK-8</t>
  </si>
  <si>
    <t>AT6-10</t>
  </si>
  <si>
    <t>AT6-15</t>
  </si>
  <si>
    <t>AT6-20</t>
  </si>
  <si>
    <t>AT6-30</t>
  </si>
  <si>
    <t>AT9-10</t>
  </si>
  <si>
    <t>AT9-15</t>
  </si>
  <si>
    <t>AT9-20</t>
  </si>
  <si>
    <t>AT9-30</t>
  </si>
  <si>
    <t>AT9-40</t>
  </si>
  <si>
    <t>AT5-4-10</t>
  </si>
  <si>
    <t>AT5-4-15</t>
  </si>
  <si>
    <t>AT5-4-20</t>
  </si>
  <si>
    <t>AT5-4-30</t>
  </si>
  <si>
    <t>AT5-4-40</t>
  </si>
  <si>
    <t>AT5-4-50</t>
  </si>
  <si>
    <t>AT5-4-60</t>
  </si>
  <si>
    <t xml:space="preserve">ATK-10 </t>
  </si>
  <si>
    <t>Скоба підвісу для дротяного лотка під шпильку М8-М10</t>
  </si>
  <si>
    <t>ATK-15</t>
  </si>
  <si>
    <t>ATK-14</t>
  </si>
  <si>
    <t xml:space="preserve">ATK-11 </t>
  </si>
  <si>
    <t xml:space="preserve">ATK-12 </t>
  </si>
  <si>
    <t>ATPK-1</t>
  </si>
  <si>
    <t>ATK-13-1</t>
  </si>
  <si>
    <t>A5-6-40</t>
  </si>
  <si>
    <t>AK-05-104-15</t>
  </si>
  <si>
    <t>Кабельрост</t>
  </si>
  <si>
    <t>ACB-19</t>
  </si>
  <si>
    <t>ACD-41-21-15</t>
  </si>
  <si>
    <t>ACD-41-21-25</t>
  </si>
  <si>
    <t>AC-1-1-21</t>
  </si>
  <si>
    <t>AYD-10-4</t>
  </si>
  <si>
    <t>AYD-20-4</t>
  </si>
  <si>
    <t>AYD-30-4</t>
  </si>
  <si>
    <t>AYD-40-4</t>
  </si>
  <si>
    <t>AYD-50-4</t>
  </si>
  <si>
    <t>AYD-60-4</t>
  </si>
  <si>
    <t>A6-10K</t>
  </si>
  <si>
    <t>A6-20K</t>
  </si>
  <si>
    <t>A6-30K</t>
  </si>
  <si>
    <t>A6-40K</t>
  </si>
  <si>
    <t>A6-50K</t>
  </si>
  <si>
    <t>A6-60K</t>
  </si>
  <si>
    <t>A5-4-10-12</t>
  </si>
  <si>
    <t>A5-4-16-12</t>
  </si>
  <si>
    <t>A5-4-20-12</t>
  </si>
  <si>
    <t>A5-4-30-12</t>
  </si>
  <si>
    <t>A9-05</t>
  </si>
  <si>
    <t>A9-10</t>
  </si>
  <si>
    <t>A9-15</t>
  </si>
  <si>
    <t>A9-20</t>
  </si>
  <si>
    <t>A9-30</t>
  </si>
  <si>
    <t>A9-40</t>
  </si>
  <si>
    <t>A8-05</t>
  </si>
  <si>
    <t>A8-10</t>
  </si>
  <si>
    <t>A8-15</t>
  </si>
  <si>
    <t>A8-20</t>
  </si>
  <si>
    <t>A5-2-16</t>
  </si>
  <si>
    <t>APF-1</t>
  </si>
  <si>
    <t>ATK-6-1 SS304</t>
  </si>
  <si>
    <t>A3-1-10</t>
  </si>
  <si>
    <t>A3-1-10D</t>
  </si>
  <si>
    <t xml:space="preserve">ACB-01 </t>
  </si>
  <si>
    <t>ACB-02</t>
  </si>
  <si>
    <t>ACB-102</t>
  </si>
  <si>
    <t>ACB-08</t>
  </si>
  <si>
    <t>ACB-105</t>
  </si>
  <si>
    <t>ACB-402</t>
  </si>
  <si>
    <t>ACB-407</t>
  </si>
  <si>
    <t>ACB-301</t>
  </si>
  <si>
    <t>ACB-302</t>
  </si>
  <si>
    <t>ACB-303</t>
  </si>
  <si>
    <t>ACB-304</t>
  </si>
  <si>
    <t>ACB-401</t>
  </si>
  <si>
    <t>ACB-25</t>
  </si>
  <si>
    <t>ACB-26</t>
  </si>
  <si>
    <t>ACB-210</t>
  </si>
  <si>
    <t>ACB-210-C</t>
  </si>
  <si>
    <t>ACB-211</t>
  </si>
  <si>
    <t>ACB-211-C</t>
  </si>
  <si>
    <t>ACB-212</t>
  </si>
  <si>
    <t>ACB-213</t>
  </si>
  <si>
    <t>ACB-214</t>
  </si>
  <si>
    <t>ACB-215</t>
  </si>
  <si>
    <t>ACB-217</t>
  </si>
  <si>
    <t>ACB-218</t>
  </si>
  <si>
    <t>ACB-503</t>
  </si>
  <si>
    <t>ACB-505</t>
  </si>
  <si>
    <t>ACB-28</t>
  </si>
  <si>
    <t>ACB-411</t>
  </si>
  <si>
    <t>ACB-412</t>
  </si>
  <si>
    <t>ACB-701</t>
  </si>
  <si>
    <t>ACB-703</t>
  </si>
  <si>
    <t>ACB-706</t>
  </si>
  <si>
    <t>ACB-09</t>
  </si>
  <si>
    <t>ACB-12</t>
  </si>
  <si>
    <t>ACB-14</t>
  </si>
  <si>
    <t>ACB-709</t>
  </si>
  <si>
    <t>ACB-711</t>
  </si>
  <si>
    <t>ACB-612-T</t>
  </si>
  <si>
    <t>ACB-612-C</t>
  </si>
  <si>
    <t>AI TK-15-10</t>
  </si>
  <si>
    <t>ANSY-03</t>
  </si>
  <si>
    <t>Гайка ромбовидная</t>
  </si>
  <si>
    <t>AYD-15-4</t>
  </si>
  <si>
    <t>м</t>
  </si>
  <si>
    <t>шт</t>
  </si>
  <si>
    <t>ACKD-41-21-10</t>
  </si>
  <si>
    <t>ACKD-41-21-20</t>
  </si>
  <si>
    <t>ACKD-41-21-30</t>
  </si>
  <si>
    <t>ACKD-41-21-40</t>
  </si>
  <si>
    <t>ACKD-41-21-50</t>
  </si>
  <si>
    <t>ACKD-41-21-60</t>
  </si>
  <si>
    <t>Скоба потолочна (підвіска) під шпильку (DR)</t>
  </si>
  <si>
    <t>AMF 901H-5A-05</t>
  </si>
  <si>
    <t>AMF 901H-5A-10</t>
  </si>
  <si>
    <t>AMF 901H-5A-15</t>
  </si>
  <si>
    <t xml:space="preserve">   AMF 901H-5A-20   </t>
  </si>
  <si>
    <t>AMF 901H-5A-30</t>
  </si>
  <si>
    <t>AMF 901H-5A-40</t>
  </si>
  <si>
    <t>205-5P</t>
  </si>
  <si>
    <t>210-5P</t>
  </si>
  <si>
    <t>215-5P</t>
  </si>
  <si>
    <t>220-5P</t>
  </si>
  <si>
    <t>230-5P</t>
  </si>
  <si>
    <t>240-5P</t>
  </si>
  <si>
    <t>205-KP</t>
  </si>
  <si>
    <t>210-KP</t>
  </si>
  <si>
    <t>215-KP</t>
  </si>
  <si>
    <t>220-KP</t>
  </si>
  <si>
    <t>230-KP</t>
  </si>
  <si>
    <t>240-KP</t>
  </si>
  <si>
    <t>ADT 10-5A</t>
  </si>
  <si>
    <t>ADT 15-5A</t>
  </si>
  <si>
    <t>ADT 20-5A</t>
  </si>
  <si>
    <t>ADT 30-5A</t>
  </si>
  <si>
    <t>ADT 40-5A</t>
  </si>
  <si>
    <t>ADT 10-K</t>
  </si>
  <si>
    <t>ADT 15-K</t>
  </si>
  <si>
    <t>ADT 20-K</t>
  </si>
  <si>
    <t>ADT 30-K</t>
  </si>
  <si>
    <t>ADT 40-K</t>
  </si>
  <si>
    <t>402-5AP</t>
  </si>
  <si>
    <t>420-5AP</t>
  </si>
  <si>
    <t>430-5AP</t>
  </si>
  <si>
    <t>AMF 05-K-L</t>
  </si>
  <si>
    <t>AMF 10-K-L</t>
  </si>
  <si>
    <t>AMF 15-K-L</t>
  </si>
  <si>
    <t>AMF 20-K-L</t>
  </si>
  <si>
    <t>Артикул</t>
  </si>
  <si>
    <t>EK-830-5A</t>
  </si>
  <si>
    <t>EK-840-5A</t>
  </si>
  <si>
    <t>805-ЕК-50</t>
  </si>
  <si>
    <t>810-ЕК-50</t>
  </si>
  <si>
    <t>815-ЕК-50</t>
  </si>
  <si>
    <t>820-ЕК-50</t>
  </si>
  <si>
    <t>830-ЕК-50</t>
  </si>
  <si>
    <t>840-ЕК-50</t>
  </si>
  <si>
    <t>EK-705-5A</t>
  </si>
  <si>
    <t>EK-710-5A</t>
  </si>
  <si>
    <t>EK-715-5A</t>
  </si>
  <si>
    <t>EK-720-5A</t>
  </si>
  <si>
    <t>EK-730-5A</t>
  </si>
  <si>
    <t>EK-740-5A</t>
  </si>
  <si>
    <t>AKT-1-5</t>
  </si>
  <si>
    <t>901-5AD</t>
  </si>
  <si>
    <t>405-5AP</t>
  </si>
  <si>
    <t>410-5AP</t>
  </si>
  <si>
    <t>415-5AP</t>
  </si>
  <si>
    <t>,</t>
  </si>
  <si>
    <t>AC-1-1-41D</t>
  </si>
  <si>
    <t>AC-1-3-41D</t>
  </si>
  <si>
    <t>Т18</t>
  </si>
  <si>
    <t>Т20</t>
  </si>
  <si>
    <t>Т30</t>
  </si>
  <si>
    <t>Гровер</t>
  </si>
  <si>
    <t>AMF 05-05-S</t>
  </si>
  <si>
    <t>AMF 10-05-S</t>
  </si>
  <si>
    <t>AMF 15-05-S</t>
  </si>
  <si>
    <t>AMF 20-05-S</t>
  </si>
  <si>
    <t>AMF 30-05-S</t>
  </si>
  <si>
    <t>AMF 40-05-S</t>
  </si>
  <si>
    <t>ACK-41-41-70</t>
  </si>
  <si>
    <t>ACK-41-41-80</t>
  </si>
  <si>
    <t>ACK-41-41-90</t>
  </si>
  <si>
    <t>ACK-41-41-100</t>
  </si>
  <si>
    <t>A3-3-10</t>
  </si>
  <si>
    <t>A3-3-20</t>
  </si>
  <si>
    <t>A3-3-30</t>
  </si>
  <si>
    <t>A3-3-40</t>
  </si>
  <si>
    <t>A3-3-50</t>
  </si>
  <si>
    <t>A3-3-60</t>
  </si>
  <si>
    <t>AKT-1-5-UNIVERSAL</t>
  </si>
  <si>
    <t>AMF 05-05-S NP</t>
  </si>
  <si>
    <t>AMF 05-05-L NP</t>
  </si>
  <si>
    <t>AMF 10-05-L NP</t>
  </si>
  <si>
    <t>AMF 15-05-L NP</t>
  </si>
  <si>
    <t>AMF 20-05-L NP</t>
  </si>
  <si>
    <t>AMF 10-05-S NP</t>
  </si>
  <si>
    <t>AMF 15-05-S NP</t>
  </si>
  <si>
    <t>AMF 20-05-S NP</t>
  </si>
  <si>
    <t>AMF 30-05-S NP</t>
  </si>
  <si>
    <t>AMF 40-05-S NP</t>
  </si>
  <si>
    <t>910-M</t>
  </si>
  <si>
    <t>920-M</t>
  </si>
  <si>
    <t>930-M</t>
  </si>
  <si>
    <t>940-M</t>
  </si>
  <si>
    <t>950-M</t>
  </si>
  <si>
    <t>960-M</t>
  </si>
  <si>
    <t>920-M80</t>
  </si>
  <si>
    <t>930-M80</t>
  </si>
  <si>
    <t>940-M80</t>
  </si>
  <si>
    <t>950-M80</t>
  </si>
  <si>
    <t>960-M80</t>
  </si>
  <si>
    <t>920-MA</t>
  </si>
  <si>
    <t>930-MA</t>
  </si>
  <si>
    <t>940-MA</t>
  </si>
  <si>
    <t>950-MA</t>
  </si>
  <si>
    <t>960-MA</t>
  </si>
  <si>
    <t>Шайба</t>
  </si>
  <si>
    <t>A8-40</t>
  </si>
  <si>
    <t>AK-02-64-15</t>
  </si>
  <si>
    <t>ATK-8-2</t>
  </si>
  <si>
    <t>Поворот 90°</t>
  </si>
  <si>
    <t>860-M80</t>
  </si>
  <si>
    <t>820-MA</t>
  </si>
  <si>
    <t>830-MA</t>
  </si>
  <si>
    <t>840-MA</t>
  </si>
  <si>
    <t>850-MA</t>
  </si>
  <si>
    <t>860-MA</t>
  </si>
  <si>
    <t>AMF 05-05-L</t>
  </si>
  <si>
    <t>AMF 10-05-L</t>
  </si>
  <si>
    <t>AMF 15-05-L</t>
  </si>
  <si>
    <t>AMF 20-05-L</t>
  </si>
  <si>
    <t xml:space="preserve">ACB-101 </t>
  </si>
  <si>
    <t>AMF 30-K-L</t>
  </si>
  <si>
    <t>710-M</t>
  </si>
  <si>
    <t>720-M</t>
  </si>
  <si>
    <t>730-M</t>
  </si>
  <si>
    <t>740-M</t>
  </si>
  <si>
    <t>750-M</t>
  </si>
  <si>
    <t>760-M</t>
  </si>
  <si>
    <t>720-M80</t>
  </si>
  <si>
    <t>730-M80</t>
  </si>
  <si>
    <t>740-M80</t>
  </si>
  <si>
    <t>750-M80</t>
  </si>
  <si>
    <t>760-M80</t>
  </si>
  <si>
    <t>720-MA</t>
  </si>
  <si>
    <t>730-MA</t>
  </si>
  <si>
    <t>740-MA</t>
  </si>
  <si>
    <t>750-MA</t>
  </si>
  <si>
    <t>760-MA</t>
  </si>
  <si>
    <t>AMF 10-08-S</t>
  </si>
  <si>
    <t>AMF 15-08-S</t>
  </si>
  <si>
    <t>AMF 20-08-S</t>
  </si>
  <si>
    <t>AMF 30-08-S</t>
  </si>
  <si>
    <t>AMF 40-08-S</t>
  </si>
  <si>
    <t>AMF 10-10-S</t>
  </si>
  <si>
    <t>AMF 15-10-S</t>
  </si>
  <si>
    <t>AMF 20-10-S</t>
  </si>
  <si>
    <t>AMF 30-10-S</t>
  </si>
  <si>
    <t>AMF 40-10-S</t>
  </si>
  <si>
    <t>AMF 10-08-S NP</t>
  </si>
  <si>
    <t>AMF 15-08-S NP</t>
  </si>
  <si>
    <t>AMF 20-08-S NP</t>
  </si>
  <si>
    <t>AMF 30-08-S NP</t>
  </si>
  <si>
    <t>AMF 40-08-S NP</t>
  </si>
  <si>
    <t>AMF 10-10-S NP</t>
  </si>
  <si>
    <t>AMF 15-10-S NP</t>
  </si>
  <si>
    <t>AMF 20-10-S NP</t>
  </si>
  <si>
    <t>AMF 30-10-S NP</t>
  </si>
  <si>
    <t>AMF 40-10-S NP</t>
  </si>
  <si>
    <t>AMF 901H-8A-10</t>
  </si>
  <si>
    <t>AMF 901H-8A-15</t>
  </si>
  <si>
    <t>AMF 901H-8A-30</t>
  </si>
  <si>
    <t xml:space="preserve">  AMF 901H-8A-20   </t>
  </si>
  <si>
    <t>AMF 901H-8A-40</t>
  </si>
  <si>
    <t>AMF 901H-10A-10</t>
  </si>
  <si>
    <t>AMF 901H-10A-15</t>
  </si>
  <si>
    <t xml:space="preserve">   AMF 901H-10A-20   </t>
  </si>
  <si>
    <t>AMF 901H-10A-30</t>
  </si>
  <si>
    <t>AMF 901H-10A-40</t>
  </si>
  <si>
    <t>110-8</t>
  </si>
  <si>
    <t>115-8</t>
  </si>
  <si>
    <t>120-8</t>
  </si>
  <si>
    <t>130-8</t>
  </si>
  <si>
    <t>140-8</t>
  </si>
  <si>
    <t>110-10</t>
  </si>
  <si>
    <t>115-10</t>
  </si>
  <si>
    <t>120-10</t>
  </si>
  <si>
    <t>130-10</t>
  </si>
  <si>
    <t>140-10</t>
  </si>
  <si>
    <t>410-8</t>
  </si>
  <si>
    <t>415-8</t>
  </si>
  <si>
    <t>420-8</t>
  </si>
  <si>
    <t>430-8</t>
  </si>
  <si>
    <t>440-8</t>
  </si>
  <si>
    <t>410-10</t>
  </si>
  <si>
    <t>415-10</t>
  </si>
  <si>
    <t>420-10</t>
  </si>
  <si>
    <t>430-10</t>
  </si>
  <si>
    <t>440-10</t>
  </si>
  <si>
    <t>440-K</t>
  </si>
  <si>
    <t>310-8</t>
  </si>
  <si>
    <t>315-8</t>
  </si>
  <si>
    <t>320-8</t>
  </si>
  <si>
    <t>330-8</t>
  </si>
  <si>
    <t>340-8</t>
  </si>
  <si>
    <t>310-10</t>
  </si>
  <si>
    <t>315-10</t>
  </si>
  <si>
    <t>320-10</t>
  </si>
  <si>
    <t>330-10</t>
  </si>
  <si>
    <t>340-10</t>
  </si>
  <si>
    <t>340-K</t>
  </si>
  <si>
    <t>210-8</t>
  </si>
  <si>
    <t>215-8</t>
  </si>
  <si>
    <t>220-8</t>
  </si>
  <si>
    <t>230-8</t>
  </si>
  <si>
    <t>240-8</t>
  </si>
  <si>
    <t>210-10</t>
  </si>
  <si>
    <t>215-10</t>
  </si>
  <si>
    <t>220-10</t>
  </si>
  <si>
    <t>230-10</t>
  </si>
  <si>
    <t>240-10</t>
  </si>
  <si>
    <t>210-8P</t>
  </si>
  <si>
    <t>215-8P</t>
  </si>
  <si>
    <t>220-8P</t>
  </si>
  <si>
    <t>230-8P</t>
  </si>
  <si>
    <t>240-8P</t>
  </si>
  <si>
    <t>210-10P</t>
  </si>
  <si>
    <t>215-10P</t>
  </si>
  <si>
    <t>220-10P</t>
  </si>
  <si>
    <t>230-10P</t>
  </si>
  <si>
    <t>240-10P</t>
  </si>
  <si>
    <t>ADT 05-5A</t>
  </si>
  <si>
    <t>ACKD-41-41-40</t>
  </si>
  <si>
    <t>ACKD-41-41-50</t>
  </si>
  <si>
    <t>ACKD-41-41-60</t>
  </si>
  <si>
    <t>ACKD-41-41-70</t>
  </si>
  <si>
    <t>ACKD-41-41-80</t>
  </si>
  <si>
    <t>ACKD-41-41-90</t>
  </si>
  <si>
    <t>ACKD-41-41-100</t>
  </si>
  <si>
    <t>Струбцина</t>
  </si>
  <si>
    <t>VFKG 25</t>
  </si>
  <si>
    <t>VFKG 30</t>
  </si>
  <si>
    <t>110-M</t>
  </si>
  <si>
    <t>120-M</t>
  </si>
  <si>
    <t>130-M</t>
  </si>
  <si>
    <t>140-M</t>
  </si>
  <si>
    <t>150-M</t>
  </si>
  <si>
    <t>160-M</t>
  </si>
  <si>
    <t>120-M80</t>
  </si>
  <si>
    <t>130-M80</t>
  </si>
  <si>
    <t>140-M80</t>
  </si>
  <si>
    <t>150-M80</t>
  </si>
  <si>
    <t>160-M80</t>
  </si>
  <si>
    <t>120-MA</t>
  </si>
  <si>
    <t>130-MA</t>
  </si>
  <si>
    <t>140-MA</t>
  </si>
  <si>
    <t>150-MA</t>
  </si>
  <si>
    <t>160-MA</t>
  </si>
  <si>
    <t>110-MK</t>
  </si>
  <si>
    <t>120-MK</t>
  </si>
  <si>
    <t>130-MK</t>
  </si>
  <si>
    <t>140-MK</t>
  </si>
  <si>
    <t>150-MK</t>
  </si>
  <si>
    <t>160-MK</t>
  </si>
  <si>
    <t>210-M</t>
  </si>
  <si>
    <t>220-M</t>
  </si>
  <si>
    <t>230-M</t>
  </si>
  <si>
    <t>240-M</t>
  </si>
  <si>
    <t>250-M</t>
  </si>
  <si>
    <t>260-M</t>
  </si>
  <si>
    <t>220-M80</t>
  </si>
  <si>
    <t>230-M80</t>
  </si>
  <si>
    <t>240-M80</t>
  </si>
  <si>
    <t>250-M80</t>
  </si>
  <si>
    <t>260-M80</t>
  </si>
  <si>
    <t>220-MA</t>
  </si>
  <si>
    <t>230-MA</t>
  </si>
  <si>
    <t>240-MA</t>
  </si>
  <si>
    <t>250-MA</t>
  </si>
  <si>
    <t>260-MA</t>
  </si>
  <si>
    <t>210-MK</t>
  </si>
  <si>
    <t>220-MK</t>
  </si>
  <si>
    <t>230-MK</t>
  </si>
  <si>
    <t>240-MK</t>
  </si>
  <si>
    <t>250-MK</t>
  </si>
  <si>
    <t>260-MK</t>
  </si>
  <si>
    <t>310-M</t>
  </si>
  <si>
    <t>320-M</t>
  </si>
  <si>
    <t>330-M</t>
  </si>
  <si>
    <t>340-M</t>
  </si>
  <si>
    <t>350-M</t>
  </si>
  <si>
    <t>360-M</t>
  </si>
  <si>
    <t>320-M80</t>
  </si>
  <si>
    <t>330-M80</t>
  </si>
  <si>
    <t>340-M80</t>
  </si>
  <si>
    <t>350-M80</t>
  </si>
  <si>
    <t>360-M80</t>
  </si>
  <si>
    <t>320-MA</t>
  </si>
  <si>
    <t>330-MA</t>
  </si>
  <si>
    <t>340-MA</t>
  </si>
  <si>
    <t>350-MA</t>
  </si>
  <si>
    <t>360-MA</t>
  </si>
  <si>
    <t>310-MK</t>
  </si>
  <si>
    <t>320-MK</t>
  </si>
  <si>
    <t>330-MK</t>
  </si>
  <si>
    <t>340-MK</t>
  </si>
  <si>
    <t>350-MK</t>
  </si>
  <si>
    <t>360-MK</t>
  </si>
  <si>
    <t>Спуск 90°</t>
  </si>
  <si>
    <t>EK-710-8A</t>
  </si>
  <si>
    <t>EK-715-8A</t>
  </si>
  <si>
    <t>EK-720-8A</t>
  </si>
  <si>
    <t>EK-730-8A</t>
  </si>
  <si>
    <t>EK-740-8A</t>
  </si>
  <si>
    <t>EK-710-10A</t>
  </si>
  <si>
    <t>EK-715-10A</t>
  </si>
  <si>
    <t>EK-720-10A</t>
  </si>
  <si>
    <t>EK-730-10A</t>
  </si>
  <si>
    <t>EK-740-10A</t>
  </si>
  <si>
    <t>705-EK</t>
  </si>
  <si>
    <t>710-EK</t>
  </si>
  <si>
    <t>715-EK</t>
  </si>
  <si>
    <t>720-EK</t>
  </si>
  <si>
    <t>730-EK</t>
  </si>
  <si>
    <t>740-EK</t>
  </si>
  <si>
    <t>EK-810-8A</t>
  </si>
  <si>
    <t>EK-815-8A</t>
  </si>
  <si>
    <t>EK-820-8A</t>
  </si>
  <si>
    <t>EK-830-8A</t>
  </si>
  <si>
    <t>EK-840-8A</t>
  </si>
  <si>
    <t>EK-810-10A</t>
  </si>
  <si>
    <t>EK-815-10A</t>
  </si>
  <si>
    <t>EK-820-10A</t>
  </si>
  <si>
    <t>EK-830-10A</t>
  </si>
  <si>
    <t>EK-840-10A</t>
  </si>
  <si>
    <t>810-ЕК-80</t>
  </si>
  <si>
    <t>815-ЕК-80</t>
  </si>
  <si>
    <t>820-ЕК-80</t>
  </si>
  <si>
    <t>830-ЕК-80</t>
  </si>
  <si>
    <t>840-ЕК-80</t>
  </si>
  <si>
    <t>810-ЕК-100</t>
  </si>
  <si>
    <t>815-ЕК-100</t>
  </si>
  <si>
    <t>820-ЕК-100</t>
  </si>
  <si>
    <t>830-ЕК-100</t>
  </si>
  <si>
    <t>840-ЕК-100</t>
  </si>
  <si>
    <t>AK-03-104-15</t>
  </si>
  <si>
    <t>A6-05</t>
  </si>
  <si>
    <t>A6-10</t>
  </si>
  <si>
    <t>ANSY-01</t>
  </si>
  <si>
    <t>150-5</t>
  </si>
  <si>
    <t>160-5</t>
  </si>
  <si>
    <t>150-8</t>
  </si>
  <si>
    <t>160-8</t>
  </si>
  <si>
    <t>150-10</t>
  </si>
  <si>
    <t>160-10</t>
  </si>
  <si>
    <t>150-K</t>
  </si>
  <si>
    <t>160-K</t>
  </si>
  <si>
    <t>450-5</t>
  </si>
  <si>
    <t>460-5</t>
  </si>
  <si>
    <t>450-8</t>
  </si>
  <si>
    <t>460-8</t>
  </si>
  <si>
    <t>450-10</t>
  </si>
  <si>
    <t>460-10</t>
  </si>
  <si>
    <t>450-K</t>
  </si>
  <si>
    <t>460-K</t>
  </si>
  <si>
    <t>250-5</t>
  </si>
  <si>
    <t>260-5</t>
  </si>
  <si>
    <t>250-8</t>
  </si>
  <si>
    <t>260-8</t>
  </si>
  <si>
    <t>250-10</t>
  </si>
  <si>
    <t>260-10</t>
  </si>
  <si>
    <t>250-K</t>
  </si>
  <si>
    <t>260-K</t>
  </si>
  <si>
    <t>250-5P</t>
  </si>
  <si>
    <t>260-5P</t>
  </si>
  <si>
    <t>250-8P</t>
  </si>
  <si>
    <t>260-8P</t>
  </si>
  <si>
    <t>250-10P</t>
  </si>
  <si>
    <t>260-10P</t>
  </si>
  <si>
    <t>250-KP</t>
  </si>
  <si>
    <t>260-KP</t>
  </si>
  <si>
    <t>350-K</t>
  </si>
  <si>
    <t>360-K</t>
  </si>
  <si>
    <t>350-5</t>
  </si>
  <si>
    <t>360-5</t>
  </si>
  <si>
    <t>350-8</t>
  </si>
  <si>
    <t>360-8</t>
  </si>
  <si>
    <t>350-10</t>
  </si>
  <si>
    <t>360-10</t>
  </si>
  <si>
    <t>EK-850-5A</t>
  </si>
  <si>
    <t>EK-860-5A</t>
  </si>
  <si>
    <t>EK-850-8A</t>
  </si>
  <si>
    <t>EK-860-8A</t>
  </si>
  <si>
    <t>EK-850-10A</t>
  </si>
  <si>
    <t>EK-860-10A</t>
  </si>
  <si>
    <t>850-ЕК-50</t>
  </si>
  <si>
    <t>860-ЕК-50</t>
  </si>
  <si>
    <t>850-ЕК-80</t>
  </si>
  <si>
    <t>860-ЕК-80</t>
  </si>
  <si>
    <t>850-ЕК-100</t>
  </si>
  <si>
    <t>860-ЕК-100</t>
  </si>
  <si>
    <t>EK-750-5A</t>
  </si>
  <si>
    <t>EK-760-5A</t>
  </si>
  <si>
    <t>EK-750-8A</t>
  </si>
  <si>
    <t>EK-760-8A</t>
  </si>
  <si>
    <t>EK-750-10A</t>
  </si>
  <si>
    <t>EK-760-10A</t>
  </si>
  <si>
    <t>750-EK</t>
  </si>
  <si>
    <t>760-EK</t>
  </si>
  <si>
    <t>EK-805-5A-45</t>
  </si>
  <si>
    <t>EK-810-5A-45</t>
  </si>
  <si>
    <t>EK-815-5A-45</t>
  </si>
  <si>
    <t>EK-820-5A-45</t>
  </si>
  <si>
    <t>EK-830-5A-45</t>
  </si>
  <si>
    <t>EK-840-5A-45</t>
  </si>
  <si>
    <t>EK-850-5A-45</t>
  </si>
  <si>
    <t>EK-860-5A-45</t>
  </si>
  <si>
    <t>EK-810-8A-45</t>
  </si>
  <si>
    <t>EK-815-8A-45</t>
  </si>
  <si>
    <t>EK-820-8A-45</t>
  </si>
  <si>
    <t>EK-830-8A-45</t>
  </si>
  <si>
    <t>EK-840-8A-45</t>
  </si>
  <si>
    <t>EK-850-8A-45</t>
  </si>
  <si>
    <t>EK-860-8A-45</t>
  </si>
  <si>
    <t>EK-810-10A-45</t>
  </si>
  <si>
    <t>EK-815-10A-45</t>
  </si>
  <si>
    <t>EK-820-10A-45</t>
  </si>
  <si>
    <t>EK-830-10A-45</t>
  </si>
  <si>
    <t>EK-840-10A-45</t>
  </si>
  <si>
    <t>EK-850-10A-45</t>
  </si>
  <si>
    <t>EK-860-10A-45</t>
  </si>
  <si>
    <t>805-ЕК-50-45</t>
  </si>
  <si>
    <t>810-ЕК-50-45</t>
  </si>
  <si>
    <t>815-ЕК-50-45</t>
  </si>
  <si>
    <t>820-ЕК-50-45</t>
  </si>
  <si>
    <t>830-ЕК-50-45</t>
  </si>
  <si>
    <t>840-ЕК-50-45</t>
  </si>
  <si>
    <t>850-ЕК-50-45</t>
  </si>
  <si>
    <t>860-ЕК-50-45</t>
  </si>
  <si>
    <t>810-ЕК-80-45</t>
  </si>
  <si>
    <t>815-ЕК-80-45</t>
  </si>
  <si>
    <t>820-ЕК-80-45</t>
  </si>
  <si>
    <t>830-ЕК-80-45</t>
  </si>
  <si>
    <t>840-ЕК-80-45</t>
  </si>
  <si>
    <t>850-ЕК-80-45</t>
  </si>
  <si>
    <t>860-ЕК-80-45</t>
  </si>
  <si>
    <t>810-ЕК-100-45</t>
  </si>
  <si>
    <t>815-ЕК-100-45</t>
  </si>
  <si>
    <t>820-ЕК-100-45</t>
  </si>
  <si>
    <t>830-ЕК-100-45</t>
  </si>
  <si>
    <t>840-ЕК-100-45</t>
  </si>
  <si>
    <t>850-ЕК-100-45</t>
  </si>
  <si>
    <t>860-ЕК-100-45</t>
  </si>
  <si>
    <t>EK-705-5A-45</t>
  </si>
  <si>
    <t>EK-710-5A-45</t>
  </si>
  <si>
    <t>EK-715-5A-45</t>
  </si>
  <si>
    <t>EK-720-5A-45</t>
  </si>
  <si>
    <t>EK-730-5A-45</t>
  </si>
  <si>
    <t>EK-740-5A-45</t>
  </si>
  <si>
    <t>EK-750-5A-45</t>
  </si>
  <si>
    <t>EK-760-5A-45</t>
  </si>
  <si>
    <t>EK-710-8A-45</t>
  </si>
  <si>
    <t>EK-715-8A-45</t>
  </si>
  <si>
    <t>EK-720-8A-45</t>
  </si>
  <si>
    <t>EK-730-8A-45</t>
  </si>
  <si>
    <t>EK-740-8A-45</t>
  </si>
  <si>
    <t>EK-750-8A-45</t>
  </si>
  <si>
    <t>EK-760-8A-45</t>
  </si>
  <si>
    <t>EK-710-10A-45</t>
  </si>
  <si>
    <t>EK-715-10A-45</t>
  </si>
  <si>
    <t>EK-720-10A-45</t>
  </si>
  <si>
    <t>EK-730-10A-45</t>
  </si>
  <si>
    <t>EK-740-10A-45</t>
  </si>
  <si>
    <t>EK-750-10A-45</t>
  </si>
  <si>
    <t>EK-760-10A-45</t>
  </si>
  <si>
    <t>705-EK-45</t>
  </si>
  <si>
    <t>715-EK-45</t>
  </si>
  <si>
    <t>710-EK-45</t>
  </si>
  <si>
    <t>720-EK-45</t>
  </si>
  <si>
    <t>730-EK-45</t>
  </si>
  <si>
    <t>740-EK-45</t>
  </si>
  <si>
    <t>750-EK-45</t>
  </si>
  <si>
    <t>760-EK-45</t>
  </si>
  <si>
    <t>ADT 50-5A</t>
  </si>
  <si>
    <t>ADT 60-5A</t>
  </si>
  <si>
    <t>ADT 10-8A</t>
  </si>
  <si>
    <t>ADT 15-8A</t>
  </si>
  <si>
    <t>ADT 20-8A</t>
  </si>
  <si>
    <t>ADT 30-8A</t>
  </si>
  <si>
    <t>ADT 40-8A</t>
  </si>
  <si>
    <t>ADT 50-8A</t>
  </si>
  <si>
    <t>ADT 60-8A</t>
  </si>
  <si>
    <t>ADT 10-10A</t>
  </si>
  <si>
    <t>ADT 15-10A</t>
  </si>
  <si>
    <t>ADT 20-10A</t>
  </si>
  <si>
    <t>ADT 30-10A</t>
  </si>
  <si>
    <t>ADT 40-10A</t>
  </si>
  <si>
    <t>ADT 50-10A</t>
  </si>
  <si>
    <t>ADT 60-10A</t>
  </si>
  <si>
    <t>ADT 05-K</t>
  </si>
  <si>
    <t>ADT 50-K</t>
  </si>
  <si>
    <t>ADT 60-K</t>
  </si>
  <si>
    <t>AОT 05-5A</t>
  </si>
  <si>
    <t>AОT 10-5A</t>
  </si>
  <si>
    <t>AОT 15-5A</t>
  </si>
  <si>
    <t>AОT 20-5A</t>
  </si>
  <si>
    <t>AОT 30-5A</t>
  </si>
  <si>
    <t>AОT 40-5A</t>
  </si>
  <si>
    <t>AОT 50-5A</t>
  </si>
  <si>
    <t>AОT 60-5A</t>
  </si>
  <si>
    <t>AОT 10-8A</t>
  </si>
  <si>
    <t>AОT 15-8A</t>
  </si>
  <si>
    <t>AОT 20-8A</t>
  </si>
  <si>
    <t>AОT 30-8A</t>
  </si>
  <si>
    <t>AОT 40-8A</t>
  </si>
  <si>
    <t>AОT 50-8A</t>
  </si>
  <si>
    <t>AОT 60-8A</t>
  </si>
  <si>
    <t>AОT 10-10A</t>
  </si>
  <si>
    <t>AОT 15-10A</t>
  </si>
  <si>
    <t>AОT 20-10A</t>
  </si>
  <si>
    <t>AОT 30-10A</t>
  </si>
  <si>
    <t>AОT 40-10A</t>
  </si>
  <si>
    <t>AОT 50-10A</t>
  </si>
  <si>
    <t>AОT 60-10A</t>
  </si>
  <si>
    <t>AОT 05-K</t>
  </si>
  <si>
    <t>AОT 10-K</t>
  </si>
  <si>
    <t>AОT 15-K</t>
  </si>
  <si>
    <t>AОT 20-K</t>
  </si>
  <si>
    <t>AОT 30-K</t>
  </si>
  <si>
    <t>AОT 40-K</t>
  </si>
  <si>
    <t>AОT 50-K</t>
  </si>
  <si>
    <t>AОT 60-K</t>
  </si>
  <si>
    <t>AMF 05-K-S</t>
  </si>
  <si>
    <t>AMF 10-K-S</t>
  </si>
  <si>
    <t>AMF 15-K-S</t>
  </si>
  <si>
    <t>AMF 20-K-S</t>
  </si>
  <si>
    <t>AMF 30-K-S</t>
  </si>
  <si>
    <t>AMF 40-K-S</t>
  </si>
  <si>
    <t>402-8AP</t>
  </si>
  <si>
    <t>405-8AP</t>
  </si>
  <si>
    <t>410-8AP</t>
  </si>
  <si>
    <t>415-8AP</t>
  </si>
  <si>
    <t>420-8AP</t>
  </si>
  <si>
    <t>430-8AP</t>
  </si>
  <si>
    <t>402-10AP</t>
  </si>
  <si>
    <t>405-10AP</t>
  </si>
  <si>
    <t>410-10AP</t>
  </si>
  <si>
    <t>415-10AP</t>
  </si>
  <si>
    <t>420-10AP</t>
  </si>
  <si>
    <t>430-10AP</t>
  </si>
  <si>
    <t>AKS-50-05</t>
  </si>
  <si>
    <t>AKS-50-10</t>
  </si>
  <si>
    <t>AKS-50-15</t>
  </si>
  <si>
    <t>AKS-50-20</t>
  </si>
  <si>
    <t>AKS-50-30</t>
  </si>
  <si>
    <t>AKS-50-40</t>
  </si>
  <si>
    <t>AKS-50-50</t>
  </si>
  <si>
    <t>AKS-50-60</t>
  </si>
  <si>
    <t>AKS-80-10</t>
  </si>
  <si>
    <t>AKS-80-15</t>
  </si>
  <si>
    <t>AKS-80-20</t>
  </si>
  <si>
    <t>AKS-80-30</t>
  </si>
  <si>
    <t>AKS-80-40</t>
  </si>
  <si>
    <t>AKS-80-50</t>
  </si>
  <si>
    <t>AKS-80-60</t>
  </si>
  <si>
    <t>AKS-100-10</t>
  </si>
  <si>
    <t>AKS-100-15</t>
  </si>
  <si>
    <t>AKS-100-20</t>
  </si>
  <si>
    <t>AKS-100-30</t>
  </si>
  <si>
    <t>AKS-100-40</t>
  </si>
  <si>
    <t>AKS-100-50</t>
  </si>
  <si>
    <t>AKS-100-60</t>
  </si>
  <si>
    <t>Введена                  знижка</t>
  </si>
  <si>
    <t>Найменування</t>
  </si>
  <si>
    <t>Поворот 45°</t>
  </si>
  <si>
    <t>410-M</t>
  </si>
  <si>
    <t>420-M</t>
  </si>
  <si>
    <t>430-M</t>
  </si>
  <si>
    <t>440-M</t>
  </si>
  <si>
    <t>450-M</t>
  </si>
  <si>
    <t>460-M</t>
  </si>
  <si>
    <t>420-M80</t>
  </si>
  <si>
    <t>430-M80</t>
  </si>
  <si>
    <t>440-M80</t>
  </si>
  <si>
    <t>450-M80</t>
  </si>
  <si>
    <t>460-M80</t>
  </si>
  <si>
    <t>420-MA</t>
  </si>
  <si>
    <t>430-MA</t>
  </si>
  <si>
    <t>440-MA</t>
  </si>
  <si>
    <t>450-MA</t>
  </si>
  <si>
    <t>460-MA</t>
  </si>
  <si>
    <t>Лоток перфорований LIGHT</t>
  </si>
  <si>
    <t>Лоток перфорований STANDART</t>
  </si>
  <si>
    <t>Лоток перфорований 50х50 мм, оцинкований, серія LIGHT</t>
  </si>
  <si>
    <t>Лоток перфорований 100х50 мм, оцинкований, серія LIGHT</t>
  </si>
  <si>
    <t>Лоток перфорований 150х50 мм, оцинкований, серія LIGHT</t>
  </si>
  <si>
    <t>Лоток перфорований 200х50 мм, оцинкований, серія LIGHT</t>
  </si>
  <si>
    <t>Лоток перфорований 300х50 мм, оцинкований, серія LIGHT</t>
  </si>
  <si>
    <t>Лоток перфорований 50х50 мм, оцинкований, серія STANDART</t>
  </si>
  <si>
    <t>Лоток перфорований 100х50 мм, оцинкований, серія STANDART</t>
  </si>
  <si>
    <t>Лоток перфорований 150х50 мм, оцинкований, серія STANDART</t>
  </si>
  <si>
    <t>Лоток перфорований 200х50 мм, оцинкований, серія STANDART</t>
  </si>
  <si>
    <t>Лоток перфорований 300х50 мм, оцинкований, серія STANDART</t>
  </si>
  <si>
    <t>Лоток перфорований 400х50 мм, оцинкований, серія STANDART</t>
  </si>
  <si>
    <t>Лоток перфорований 100х80 мм, оцинкований, серія STANDART</t>
  </si>
  <si>
    <t>Лоток перфорований 150х80 мм, оцинкований, серія STANDART</t>
  </si>
  <si>
    <t>Лоток перфорований 200х80 мм, оцинкований, серія STANDART</t>
  </si>
  <si>
    <t>Лоток перфорований 300х80 мм, оцинкований, серія STANDART</t>
  </si>
  <si>
    <t>Лоток перфорований 400х80 мм, оцинкований, серія STANDART</t>
  </si>
  <si>
    <t>Лоток перфорований 100х100 мм, оцинкований, серія STANDART</t>
  </si>
  <si>
    <t>Лоток перфорований 150х100 мм, оцинкований, серія STANDART</t>
  </si>
  <si>
    <t>Лоток перфорований 200х100 мм, оцинкований, серія STANDART</t>
  </si>
  <si>
    <t>Лоток перфорований 300х100 мм, оцинкований, серія STANDART</t>
  </si>
  <si>
    <t>Лоток перфорований 400х100 мм, оцинкований, серія STANDART</t>
  </si>
  <si>
    <t>Лоток перфорований 500х50 мм, оцинкований, серія STANDART</t>
  </si>
  <si>
    <t>Лоток перфорований 600х50 мм, оцинкований, серія STANDART</t>
  </si>
  <si>
    <t>Лоток перфорований 500х80 мм, оцинкований, серія STANDART</t>
  </si>
  <si>
    <t>Лоток перфорований 600х80 мм, оцинкований, серія STANDART</t>
  </si>
  <si>
    <t>Лоток перфорований 500х100 мм, оцинкований, серія STANDART</t>
  </si>
  <si>
    <t>Лоток перфорований 600х100 мм, оцинкований, серія STANDART</t>
  </si>
  <si>
    <t>A10-M5-12</t>
  </si>
  <si>
    <t>A20-M5-12</t>
  </si>
  <si>
    <t>A30-M5-12</t>
  </si>
  <si>
    <t>A40-M5-12</t>
  </si>
  <si>
    <t>A50-M5-12</t>
  </si>
  <si>
    <t>A60-M5-12</t>
  </si>
  <si>
    <t>A10-M5-15</t>
  </si>
  <si>
    <t>A20-M5-15</t>
  </si>
  <si>
    <t>A30-M5-15</t>
  </si>
  <si>
    <t>A40-M5-15</t>
  </si>
  <si>
    <t>A50-M5-15</t>
  </si>
  <si>
    <t>A60-M5-15</t>
  </si>
  <si>
    <t>A10-M8-12</t>
  </si>
  <si>
    <t>A20-M8-12</t>
  </si>
  <si>
    <t>A30-M8-12</t>
  </si>
  <si>
    <t>A40-M8-12</t>
  </si>
  <si>
    <t>A50-M8-12</t>
  </si>
  <si>
    <t>A60-M8-12</t>
  </si>
  <si>
    <t>A10-M8-15</t>
  </si>
  <si>
    <t>A20-M8-15</t>
  </si>
  <si>
    <t>A30-M8-15</t>
  </si>
  <si>
    <t>A40-M8-15</t>
  </si>
  <si>
    <t>A50-M8-15</t>
  </si>
  <si>
    <t>A60-M8-15</t>
  </si>
  <si>
    <t>A10-M10-15</t>
  </si>
  <si>
    <t>A20-M10-15</t>
  </si>
  <si>
    <t>A30-M10-15</t>
  </si>
  <si>
    <t>A40-M10-15</t>
  </si>
  <si>
    <t>A50-M10-15</t>
  </si>
  <si>
    <t>A60-M10-15</t>
  </si>
  <si>
    <t>ASEP-3-06</t>
  </si>
  <si>
    <t>ASEP-5-06</t>
  </si>
  <si>
    <t>ASEP-8-06</t>
  </si>
  <si>
    <t>ASEP-10-06</t>
  </si>
  <si>
    <t>A50-05AG-10</t>
  </si>
  <si>
    <t>A60-05AG-10</t>
  </si>
  <si>
    <t>A50-08AG-10</t>
  </si>
  <si>
    <t>A60-08AG-10</t>
  </si>
  <si>
    <t>A50-10AG-10</t>
  </si>
  <si>
    <t>A60-10AG-10</t>
  </si>
  <si>
    <t>A50-05AG-10 NP</t>
  </si>
  <si>
    <t>A60-05AG-10 NP</t>
  </si>
  <si>
    <t>A50-08AG-10 NP</t>
  </si>
  <si>
    <t>A60-08AG-10 NP</t>
  </si>
  <si>
    <t>A50-10AG-10 NP</t>
  </si>
  <si>
    <t>A60-10AG-10 NP</t>
  </si>
  <si>
    <t>A 50-K-08</t>
  </si>
  <si>
    <t>A 60-K-08</t>
  </si>
  <si>
    <t>Перегородка Н=35 мм, оцинкована</t>
  </si>
  <si>
    <t>Перегородка Н=50 мм, оцинкована</t>
  </si>
  <si>
    <t>Перегородка Н=80 мм, оцинкована</t>
  </si>
  <si>
    <t>Перегородка Н=100 мм, оцинкована</t>
  </si>
  <si>
    <t>Лоток НЕПЕРФОРОВАНИЙ 50х50 мм, оцинкований, серія LIGHT</t>
  </si>
  <si>
    <t>Лоток НЕПЕРФОРОВАНИЙ 100х50 мм, оцинкований, серія LIGHT</t>
  </si>
  <si>
    <t>Лоток НЕПЕРФОРОВАНИЙ 150х50 мм, оцинкований, серія LIGHT</t>
  </si>
  <si>
    <t>Лоток НЕПЕРФОРОВАНИЙ 200х50 мм, оцинкований, серія LIGHT</t>
  </si>
  <si>
    <t>Лоток НЕПЕРФОРОВАНИЙ 50х50 мм, оцинкований, серія STANDART</t>
  </si>
  <si>
    <t>Лоток НЕПЕРФОРОВАНИЙ 100х50 мм, оцинкований, серія STANDART</t>
  </si>
  <si>
    <t>Лоток НЕПЕРФОРОВАНИЙ 150х50 мм, оцинкований, серія STANDART</t>
  </si>
  <si>
    <t>Лоток НЕПЕРФОРОВАНИЙ 200х50 мм, оцинкований, серія STANDART</t>
  </si>
  <si>
    <t>Лоток НЕПЕРФОРОВАНИЙ 300х50 мм, оцинкований, серія STANDART</t>
  </si>
  <si>
    <t>Лоток НЕПЕРФОРОВАНИЙ 400х50 мм, оцинкований, серія STANDART</t>
  </si>
  <si>
    <t>Лоток НЕПЕРФОРОВАНИЙ 100х80 мм, оцинкований, серія STANDART</t>
  </si>
  <si>
    <t>Лоток НЕПЕРФОРОВАНИЙ 150х80 мм, оцинкований, серія STANDART</t>
  </si>
  <si>
    <t>Лоток НЕПЕРФОРОВАНИЙ 200х80 мм, оцинкований, серія STANDART</t>
  </si>
  <si>
    <t>Лоток НЕПЕРФОРОВАНИЙ 300х80 мм, оцинкований, серія STANDART</t>
  </si>
  <si>
    <t>Лоток НЕПЕРФОРОВАНИЙ 400х80 мм, оцинкований, серія STANDART</t>
  </si>
  <si>
    <t>Лоток НЕПЕРФОРОВАНИЙ 100х100 мм, оцинкований, серія STANDART</t>
  </si>
  <si>
    <t>Лоток НЕПЕРФОРОВАНИЙ 150х100 мм, оцинкований, серія STANDART</t>
  </si>
  <si>
    <t>Лоток НЕПЕРФОРОВАНИЙ 200х100 мм, оцинкований, серія STANDART</t>
  </si>
  <si>
    <t>Лоток НЕПЕРФОРОВАНИЙ 300х100 мм, оцинкований, серія STANDART</t>
  </si>
  <si>
    <t>Лоток НЕПЕРФОРОВАНИЙ 400х100 мм, оцинкований, серія STANDART</t>
  </si>
  <si>
    <t>Лоток НЕПЕРФОРОВАНИЙ 500х50 мм, оцинкований, серія STANDART</t>
  </si>
  <si>
    <t>Лоток НЕПЕРФОРОВАНИЙ 600х50 мм, оцинкований, серія STANDART</t>
  </si>
  <si>
    <t>Лоток НЕПЕРФОРОВАНИЙ 500х80 мм, оцинкований, серія STANDART</t>
  </si>
  <si>
    <t>Лоток НЕПЕРФОРОВАНИЙ 600х80 мм, оцинкований, серія STANDART</t>
  </si>
  <si>
    <t>Лоток НЕПЕРФОРОВАНИЙ 500х100 мм, оцинкований, серія STANDART</t>
  </si>
  <si>
    <t>Лоток НЕПЕРФОРОВАНИЙ 600х100 мм, оцинкований, серія STANDART</t>
  </si>
  <si>
    <t>Кришка лотка</t>
  </si>
  <si>
    <t>Кришка лотка 50мм, оцинкована, серія LIGHT</t>
  </si>
  <si>
    <t>Кришка лотка 100мм, оцинкована, серія LIGHT</t>
  </si>
  <si>
    <t>Кришка лотка 150мм, оцинкована, серія LIGHT</t>
  </si>
  <si>
    <t>Кришка лотка 200мм, оцинкована, серія LIGHT</t>
  </si>
  <si>
    <t>Кришка лотка 300мм, оцинкована, серія LIGHT</t>
  </si>
  <si>
    <t>Кришка лотка 50мм, оцинкована, серія STANDART</t>
  </si>
  <si>
    <t>Кришка лотка 100мм, оцинкована, серія STANDART</t>
  </si>
  <si>
    <t>Кришка лотка 150мм, оцинкована, серія STANDART</t>
  </si>
  <si>
    <t>Кришка лотка 200мм, оцинкована, серія STANDART</t>
  </si>
  <si>
    <t>Кришка лотка 300мм, оцинкована, серія STANDART</t>
  </si>
  <si>
    <t>Кришка лотка 400мм, оцинкована, серія STANDART</t>
  </si>
  <si>
    <t>Кришка лотка 500мм, оцинкована, серія STANDART</t>
  </si>
  <si>
    <t>Кришка лотка 600мм, оцинкована, серія STANDART</t>
  </si>
  <si>
    <t>Поворот 90° 50х50 мм, оцинкований</t>
  </si>
  <si>
    <t>Поворот 90° 100х50 мм, оцинкований</t>
  </si>
  <si>
    <t>Поворот 90° 600х100 мм, оцинкований</t>
  </si>
  <si>
    <t>Поворот 90° 400х100 мм, оцинкований</t>
  </si>
  <si>
    <t>Поворот 90° 200х100 мм, оцинкований</t>
  </si>
  <si>
    <t>Поворот 90° 100х100 мм, оцинкований</t>
  </si>
  <si>
    <t>Поворот 90° 600х80 мм, оцинкований</t>
  </si>
  <si>
    <t>Поворот 90° 400х80 мм, оцинкований</t>
  </si>
  <si>
    <t>Поворот 90° 200х80 мм, оцинкований</t>
  </si>
  <si>
    <t>Поворот 90° 150х50 мм, оцинкований</t>
  </si>
  <si>
    <t>Поворот 90° 300х50 мм, оцинкований</t>
  </si>
  <si>
    <t>Поворот 90° 500х50 мм, оцинкований</t>
  </si>
  <si>
    <t>Поворот 90° 100х80 мм, оцинкований</t>
  </si>
  <si>
    <t>Поворот 90° 200х50 мм, оцинкований</t>
  </si>
  <si>
    <t>Поворот 90° 400х50 мм, оцинкований</t>
  </si>
  <si>
    <t>Поворот 90° 600х50 мм, оцинкований</t>
  </si>
  <si>
    <t>Поворот 90° 150х80 мм, оцинкований</t>
  </si>
  <si>
    <t>Поворот 90° 300х80 мм, оцинкований</t>
  </si>
  <si>
    <t>Поворот 90° 500х80 мм, оцинкований</t>
  </si>
  <si>
    <t>Поворот 90° 150х100 мм, оцинкований</t>
  </si>
  <si>
    <t>Поворот 90° 300х100 мм, оцинкований</t>
  </si>
  <si>
    <t>Поворот 90° 500х100 мм, оцинкований</t>
  </si>
  <si>
    <t>Кришка поворота 90° 50 мм, оцинкована</t>
  </si>
  <si>
    <t>Кришка поворота 90° 100 мм, оцинкована</t>
  </si>
  <si>
    <t>Кришка поворота 90° 150 мм, оцинкована</t>
  </si>
  <si>
    <t>Кришка поворота 90° 200 мм, оцинкована</t>
  </si>
  <si>
    <t>Кришка поворота 90° 300 мм, оцинкована</t>
  </si>
  <si>
    <t>Кришка поворота 90° 400 мм, оцинкована</t>
  </si>
  <si>
    <t>Кришка поворота 90° 500 мм, оцинкована</t>
  </si>
  <si>
    <t>Кришка поворота 90° 600 мм, оцинкована</t>
  </si>
  <si>
    <t>Аксесуары</t>
  </si>
  <si>
    <t>Поворот 45° 50х50 мм, оцинкований</t>
  </si>
  <si>
    <t>Поворот 45° 100х50 мм, оцинкований</t>
  </si>
  <si>
    <t>Поворот 45° 150х50 мм, оцинкований</t>
  </si>
  <si>
    <t>Поворот 45° 200х50 мм, оцинкований</t>
  </si>
  <si>
    <t>Поворот 45° 300х50 мм, оцинкований</t>
  </si>
  <si>
    <t>Поворот 45° 400х50 мм, оцинкований</t>
  </si>
  <si>
    <t>Поворот 45° 500х50 мм, оцинкований</t>
  </si>
  <si>
    <t>Поворот 45° 600х50 мм, оцинкований</t>
  </si>
  <si>
    <t>Поворот 45° 100х80 мм, оцинкований</t>
  </si>
  <si>
    <t>Поворот 45° 150х80 мм, оцинкований</t>
  </si>
  <si>
    <t>Поворот 45° 200х80 мм, оцинкований</t>
  </si>
  <si>
    <t>Поворот 45° 300х80 мм, оцинкований</t>
  </si>
  <si>
    <t>Поворот 45° 400х80 мм, оцинкований</t>
  </si>
  <si>
    <t>Поворот 45° 500х80 мм, оцинкований</t>
  </si>
  <si>
    <t>Поворот 45° 600х80 мм, оцинкований</t>
  </si>
  <si>
    <t>Поворот 45° 100х100 мм, оцинкований</t>
  </si>
  <si>
    <t>Поворот 45° 150х100 мм, оцинкований</t>
  </si>
  <si>
    <t>Поворот 45° 200х100 мм, оцинкований</t>
  </si>
  <si>
    <t>Поворот 45° 300х100 мм, оцинкований</t>
  </si>
  <si>
    <t>Поворот 45° 400х100 мм, оцинкований</t>
  </si>
  <si>
    <t>Поворот 45° 500х100 мм, оцинкований</t>
  </si>
  <si>
    <t>Поворот 45° 600х100 мм, оцинкований</t>
  </si>
  <si>
    <t>Кришка поворота 45° 50 мм, оцинкована</t>
  </si>
  <si>
    <t>Кришка поворота 45° 100 мм, оцинкована</t>
  </si>
  <si>
    <t>Кришка поворота 45° 150 мм, оцинкована</t>
  </si>
  <si>
    <t>Кришка поворота 45° 200 мм, оцинкована</t>
  </si>
  <si>
    <t>Кришка поворота 45° 300 мм, оцинкована</t>
  </si>
  <si>
    <t>Кришка поворота 45° 400 мм, оцинкована</t>
  </si>
  <si>
    <t>Кришка поворота 45° 500 мм, оцинкована</t>
  </si>
  <si>
    <t>Кришка поворота 45° 600 мм, оцинкована</t>
  </si>
  <si>
    <t>Лоток НЕПЕРФОРОВАНИЙ LIGHT</t>
  </si>
  <si>
    <t>Лоток НЕПЕРФОРОВАНИЙ STANDART</t>
  </si>
  <si>
    <t>Поворот змiнюваний (регульований) 0°-45°</t>
  </si>
  <si>
    <t>Поворот змiнюваний (регульований) 0°-45° 50х50 мм, оцинкований</t>
  </si>
  <si>
    <t>Поворот змiнюваний (регульований) 0°-45° 100х50 мм, оцинкований</t>
  </si>
  <si>
    <t>Поворот змiнюваний (регульований) 0°-45° 150х50 мм, оцинкований</t>
  </si>
  <si>
    <t>Поворот змiнюваний (регульований) 0°-45° 200х50 мм, оцинкований</t>
  </si>
  <si>
    <t>Поворот змiнюваний (регульований) 0°-45° 300х50 мм, оцинкований</t>
  </si>
  <si>
    <t>Поворот змiнюваний (регульований) 0°-45° 400х50 мм, оцинкований</t>
  </si>
  <si>
    <t>Поворот змiнюваний (регульований) 0°-45° 100х80 мм, оцинкований</t>
  </si>
  <si>
    <t>Поворот змiнюваний (регульований) 0°-45° 150х80 мм, оцинкований</t>
  </si>
  <si>
    <t>Поворот змiнюваний (регульований) 0°-45° 200х80 мм, оцинкований</t>
  </si>
  <si>
    <t>Поворот змiнюваний (регульований) 0°-45° 300х80 мм, оцинкований</t>
  </si>
  <si>
    <t>Поворот змiнюваний (регульований) 0°-45° 400х80 мм, оцинкований</t>
  </si>
  <si>
    <t>Поворот змiнюваний (регульований) 0°-45° 100х100 мм, оцинкований</t>
  </si>
  <si>
    <t>Поворот змiнюваний (регульований) 0°-45° 150х100 мм, оцинкований</t>
  </si>
  <si>
    <t>Поворот змiнюваний (регульований) 0°-45° 200х100 мм, оцинкований</t>
  </si>
  <si>
    <t>Поворот змiнюваний (регульований) 0°-45° 300х100 мм, оцинкований</t>
  </si>
  <si>
    <t>Поворот змiнюваний (регульований) 0°-45° 400х100 мм, оцинкований</t>
  </si>
  <si>
    <t>Т-відвід горизонтальний 50х50 мм, оцинкований</t>
  </si>
  <si>
    <t>Т-відвід горизонтальний 100х50 мм, оцинкований</t>
  </si>
  <si>
    <t>Т-відвід горизонтальний 150х50 мм, оцинкований</t>
  </si>
  <si>
    <t>Т-відвід горизонтальний 200х50 мм, оцинкований</t>
  </si>
  <si>
    <t>Т-відвід горизонтальний 300х50 мм, оцинкований</t>
  </si>
  <si>
    <t>Т-відвід горизонтальний 400х50 мм, оцинкований</t>
  </si>
  <si>
    <t>Т-відвід горизонтальний 500х50 мм, оцинкований</t>
  </si>
  <si>
    <t>Т-відвід горизонтальний 600х50 мм, оцинкований</t>
  </si>
  <si>
    <t>Т-відвід горизонтальний 100х80 мм, оцинкований</t>
  </si>
  <si>
    <t>Т-відвід горизонтальний 150х80 мм, оцинкований</t>
  </si>
  <si>
    <t>Т-відвід горизонтальний 200х80 мм, оцинкований</t>
  </si>
  <si>
    <t>Т-відвід горизонтальний 300х80 мм, оцинкований</t>
  </si>
  <si>
    <t>Т-відвід горизонтальний 400х80 мм, оцинкований</t>
  </si>
  <si>
    <t>Т-відвід горизонтальний 500х80 мм, оцинкований</t>
  </si>
  <si>
    <t>Т-відвід горизонтальний 600х80 мм, оцинкований</t>
  </si>
  <si>
    <t>Т-відвід горизонтальний 100х100 мм, оцинкований</t>
  </si>
  <si>
    <t>Т-відвід горизонтальний 150х100 мм, оцинкований</t>
  </si>
  <si>
    <t>Т-відвід горизонтальний 200х100 мм, оцинкований</t>
  </si>
  <si>
    <t>Т-відвід горизонтальний 300х100 мм, оцинкований</t>
  </si>
  <si>
    <t>Т-відвід горизонтальний 400х100 мм, оцинкований</t>
  </si>
  <si>
    <t>Т-відвід горизонтальний 500х100 мм, оцинкований</t>
  </si>
  <si>
    <t>Т-відвід горизонтальний 600х100 мм, оцинкований</t>
  </si>
  <si>
    <t>Відгалуджувач горизонтальний 50х50 мм, оцинкований</t>
  </si>
  <si>
    <t>Відгалуджувач горизонтальний 100х50 мм, оцинкований</t>
  </si>
  <si>
    <t>Відгалуджувач горизонтальний 150х50 мм, оцинкований</t>
  </si>
  <si>
    <t>Відгалуджувач горизонтальний 200х50 мм, оцинкований</t>
  </si>
  <si>
    <t>Відгалуджувач горизонтальний 300х50 мм, оцинкований</t>
  </si>
  <si>
    <t>Відгалуджувач горизонтальний 400х50 мм, оцинкований</t>
  </si>
  <si>
    <t>Відгалуджувач горизонтальний 500х50 мм, оцинкований</t>
  </si>
  <si>
    <t>Відгалуджувач горизонтальний 600х50 мм, оцинкований</t>
  </si>
  <si>
    <t>Відгалуджувач горизонтальний 100х80 мм, оцинкований</t>
  </si>
  <si>
    <t>Відгалуджувач горизонтальний 150х80 мм, оцинкований</t>
  </si>
  <si>
    <t>Відгалуджувач горизонтальний 200х80 мм, оцинкований</t>
  </si>
  <si>
    <t>Відгалуджувач горизонтальний 300х80 мм, оцинкований</t>
  </si>
  <si>
    <t>Відгалуджувач горизонтальний 400х80 мм, оцинкований</t>
  </si>
  <si>
    <t>Відгалуджувач горизонтальний 500х80 мм, оцинкований</t>
  </si>
  <si>
    <t>Відгалуджувач горизонтальний 600х80 мм, оцинкований</t>
  </si>
  <si>
    <t>Відгалуджувач горизонтальний 100х100 мм, оцинкований</t>
  </si>
  <si>
    <t>Відгалуджувач горизонтальний 150х100 мм, оцинкований</t>
  </si>
  <si>
    <t>Відгалуджувач горизонтальний 200х100 мм, оцинкований</t>
  </si>
  <si>
    <t>Відгалуджувач горизонтальний 300х100 мм, оцинкований</t>
  </si>
  <si>
    <t>Відгалуджувач горизонтальний 400х100 мм, оцинкований</t>
  </si>
  <si>
    <t>Відгалуджувач горизонтальний 500х100 мм, оцинкований</t>
  </si>
  <si>
    <t>Відгалуджувач горизонтальний 600х100 мм, оцинкований</t>
  </si>
  <si>
    <t>Кришка відгалуджувача горизонтального 50 мм, оцинкована</t>
  </si>
  <si>
    <t>Кришка відгалуджувача горизонтального 100 мм, оцинкована</t>
  </si>
  <si>
    <t>Кришка відгалуджувача горизонтального 150 мм, оцинкована</t>
  </si>
  <si>
    <t>Кришка відгалуджувача горизонтального 200 мм, оцинкована</t>
  </si>
  <si>
    <t>Кришка відгалуджувача горизонтального 300 мм, оцинкована</t>
  </si>
  <si>
    <t>Кришка відгалуджувача горизонтального 400 мм, оцинкована</t>
  </si>
  <si>
    <t>Кришка відгалуджувача горизонтального 500 мм, оцинкована</t>
  </si>
  <si>
    <t>Кришка відгалуджувача горизонтального 600 мм, оцинкована</t>
  </si>
  <si>
    <t>Кришка хрестовины  50 мм, оцинкована</t>
  </si>
  <si>
    <t>Кришка хрестовины  100 мм, оцинкована</t>
  </si>
  <si>
    <t>Кришка хрестовины  150 мм, оцинкована</t>
  </si>
  <si>
    <t>Кришка хрестовины  200 мм, оцинкована</t>
  </si>
  <si>
    <t>Кришка хрестовины  300 мм, оцинкована</t>
  </si>
  <si>
    <t>Кришка хрестовины  400 мм, оцинкована</t>
  </si>
  <si>
    <t>Кришка хрестовины  500 мм, оцинкована</t>
  </si>
  <si>
    <t>Кришка хрестовины  600 мм, оцинкована</t>
  </si>
  <si>
    <t>Хрестовина + кришка</t>
  </si>
  <si>
    <t>Відгалуджувач + кришка</t>
  </si>
  <si>
    <t>Т-відвід + кришка</t>
  </si>
  <si>
    <t>Хрестовина  50х50 мм, оцинкована</t>
  </si>
  <si>
    <t>Хрестовина  100х50 мм, оцинкована</t>
  </si>
  <si>
    <t>Хрестовина  150х50 мм, оцинкована</t>
  </si>
  <si>
    <t>Хрестовина  200х50 мм, оцинкована</t>
  </si>
  <si>
    <t>Хрестовина  300х50 мм, оцинкована</t>
  </si>
  <si>
    <t>Хрестовина  400х50 мм, оцинкована</t>
  </si>
  <si>
    <t>Хрестовина  500х50 мм, оцинкована</t>
  </si>
  <si>
    <t>Хрестовина  600х50 мм, оцинкована</t>
  </si>
  <si>
    <t>Хрестовина  100х80 мм, оцинкована</t>
  </si>
  <si>
    <t>Хрестовина  150х80 мм, оцинкована</t>
  </si>
  <si>
    <t>Хрестовина  200х80 мм, оцинкована</t>
  </si>
  <si>
    <t>Хрестовина  300х80 мм, оцинкована</t>
  </si>
  <si>
    <t>Хрестовина  400х80 мм, оцинкована</t>
  </si>
  <si>
    <t>Хрестовина  500х80 мм, оцинкована</t>
  </si>
  <si>
    <t>Хрестовина  600х80 мм, оцинкована</t>
  </si>
  <si>
    <t>Хрестовина 100х100 мм, оцинкована</t>
  </si>
  <si>
    <t>Хрестовина  150х100 мм, оцинкована</t>
  </si>
  <si>
    <t>Хрестовина  200х100 мм, оцинкована</t>
  </si>
  <si>
    <t>Хрестовина  300х100 мм, оцинкована</t>
  </si>
  <si>
    <t>Хрестовина  400х100 мм, оцинкована</t>
  </si>
  <si>
    <t>Хрестовина  500х100 мм, оцинкована</t>
  </si>
  <si>
    <t>Хрестовина  600х100 мм, оцинкована</t>
  </si>
  <si>
    <t>Спуск 90° 50х50 мм, оцинкований</t>
  </si>
  <si>
    <t>Спуск 90° 100х50 мм, оцинкований</t>
  </si>
  <si>
    <t>Спуск 90° 150х50 мм, оцинкований</t>
  </si>
  <si>
    <t>Спуск 90° 200х50 мм, оцинкований</t>
  </si>
  <si>
    <t>Спуск 90° 300х50 мм, оцинкований</t>
  </si>
  <si>
    <t>Спуск 90° 400х50 мм, оцинкований</t>
  </si>
  <si>
    <t>Спуск 90° 500х50 мм, оцинкований</t>
  </si>
  <si>
    <t>Спуск 90° 600х50 мм, оцинкований</t>
  </si>
  <si>
    <t>Спуск 90° 100х80 мм, оцинкований</t>
  </si>
  <si>
    <t>Спуск 90° 150х80 мм, оцинкований</t>
  </si>
  <si>
    <t>Спуск 90° 200х80 мм, оцинкований</t>
  </si>
  <si>
    <t>Спуск 90° 300х80 мм, оцинкований</t>
  </si>
  <si>
    <t>Спуск 90° 400х80 мм, оцинкований</t>
  </si>
  <si>
    <t>Спуск 90° 500х80 мм, оцинкований</t>
  </si>
  <si>
    <t>Спуск 90° 600х80 мм, оцинкований</t>
  </si>
  <si>
    <t>Спуск 90° 100х100 мм, оцинкований</t>
  </si>
  <si>
    <t>Спуск 90° 150х100 мм, оцинкований</t>
  </si>
  <si>
    <t>Спуск 90° 200х100 мм, оцинкований</t>
  </si>
  <si>
    <t>Спуск 90° 300х100 мм, оцинкований</t>
  </si>
  <si>
    <t>Спуск 90° 400х100 мм, оцинкований</t>
  </si>
  <si>
    <t>Спуск 90° 500х100 мм, оцинкований</t>
  </si>
  <si>
    <t>Спуск 90° 600х100 мм, оцинкований</t>
  </si>
  <si>
    <t>Кришка спуска 90° 50х50 мм, оцинкована</t>
  </si>
  <si>
    <t>Кришка спуска 90° 100х50 мм, оцинкована</t>
  </si>
  <si>
    <t>Кришка спуска 90° 150х50 мм, оцинкована</t>
  </si>
  <si>
    <t>Кришка спуска 90° 600х100 мм, оцинкована</t>
  </si>
  <si>
    <t>Кришка спуска 90° 400х100 мм, оцинкована</t>
  </si>
  <si>
    <t>Кришка спуска 90° 200х100 мм, оцинкована</t>
  </si>
  <si>
    <t>Кришка спуска 90° 100х100 мм, оцинкована</t>
  </si>
  <si>
    <t>Кришка спуска 90° 600х80 мм, оцинкована</t>
  </si>
  <si>
    <t>Кришка спуска 90° 100х80 мм, оцинкована</t>
  </si>
  <si>
    <t>Кришка спуска 90° 200х80 мм, оцинкована</t>
  </si>
  <si>
    <t>Кришка спуска 90° 400х80 мм, оцинкована</t>
  </si>
  <si>
    <t>Кришка спуска 90° 500х80 мм, оцинкована</t>
  </si>
  <si>
    <t>Кришка спуска 90° 500х100 мм, оцинкована</t>
  </si>
  <si>
    <t>Кришка спуска 90° 300х100 мм, оцинкована</t>
  </si>
  <si>
    <t>Кришка спуска 90° 150х100 мм, оцинкована</t>
  </si>
  <si>
    <t>Кришка спуска 90° 300х80 мм, оцинкована</t>
  </si>
  <si>
    <t>Кришка спуска 90° 150х80 мм, оцинкована</t>
  </si>
  <si>
    <t>Кришка спуска 90° 200х50 мм, оцинкована</t>
  </si>
  <si>
    <t>Кришка спуска 90° 300х50 мм, оцинкована</t>
  </si>
  <si>
    <t>Кришка спуска 90° 400х50 мм, оцинкована</t>
  </si>
  <si>
    <t>Кришка спуска 90° 500х50 мм, оцинкована</t>
  </si>
  <si>
    <t>Кришка спуска 90° 600х50 мм, оцинкована</t>
  </si>
  <si>
    <t>Спуск 45° 50х50 мм, оцинкований</t>
  </si>
  <si>
    <t>Спуск 45° 100х50 мм, оцинкований</t>
  </si>
  <si>
    <t>Спуск 45° 150х50 мм, оцинкований</t>
  </si>
  <si>
    <t>Спуск 45° 200х50 мм, оцинкований</t>
  </si>
  <si>
    <t>Спуск 45° 300х50 мм, оцинкований</t>
  </si>
  <si>
    <t>Спуск 45° 400х50 мм, оцинкований</t>
  </si>
  <si>
    <t>Спуск 45° 500х50 мм, оцинкований</t>
  </si>
  <si>
    <t>Спуск 45° 600х50 мм, оцинкований</t>
  </si>
  <si>
    <t>Спуск 45° 100х80 мм, оцинкований</t>
  </si>
  <si>
    <t>Спуск 45° 200х80 мм, оцинкований</t>
  </si>
  <si>
    <t>Спуск 45° 400х80 мм, оцинкований</t>
  </si>
  <si>
    <t>Спуск 45° 600х80 мм, оцинкований</t>
  </si>
  <si>
    <t>Спуск 45° 150х80 мм, оцинкований</t>
  </si>
  <si>
    <t>Спуск 45° 300х80 мм, оцинкований</t>
  </si>
  <si>
    <t>Спуск 45° 500х80 мм, оцинкований</t>
  </si>
  <si>
    <t>Спуск 45° 100х100 мм, оцинкований</t>
  </si>
  <si>
    <t>Спуск 45° 150х100 мм, оцинкований</t>
  </si>
  <si>
    <t>Спуск 45° 200х100 мм, оцинкований</t>
  </si>
  <si>
    <t>Спуск 45° 300х100 мм, оцинкований</t>
  </si>
  <si>
    <t>Спуск 45° 400х100 мм, оцинкований</t>
  </si>
  <si>
    <t>Спуск 45° 500х100 мм, оцинкований</t>
  </si>
  <si>
    <t>Спуск 45° 600х100 мм, оцинкований</t>
  </si>
  <si>
    <t>Кришка спуска 45° 50х50 мм, оцинкована</t>
  </si>
  <si>
    <t>Кришка спуска 45° 100х50 мм, оцинкована</t>
  </si>
  <si>
    <t>Кришка спуска 45° 150х50 мм, оцинкована</t>
  </si>
  <si>
    <t>Кришка спуска 45° 200х50 мм, оцинкована</t>
  </si>
  <si>
    <t>Кришка спуска 45° 300х50 мм, оцинкована</t>
  </si>
  <si>
    <t>Кришка спуска 45° 600х100 мм, оцинкована</t>
  </si>
  <si>
    <t>Кришка спуска 45° 400х100 мм, оцинкована</t>
  </si>
  <si>
    <t>Кришка спуска 45° 200х100 мм, оцинкована</t>
  </si>
  <si>
    <t>Кришка спуска 45° 100х100 мм, оцинкована</t>
  </si>
  <si>
    <t>Кришка спуска 45° 600х80 мм, оцинкована</t>
  </si>
  <si>
    <t>Кришка спуска 45° 400х80 мм, оцинкована</t>
  </si>
  <si>
    <t>Кришка спуска 45° 200х80 мм, оцинкована</t>
  </si>
  <si>
    <t>Кришка спуска 45° 100х80 мм, оцинкована</t>
  </si>
  <si>
    <t>Кришка спуска 45° 400х50 мм, оцинкована</t>
  </si>
  <si>
    <t>Кришка спуска 45° 500х50 мм, оцинкована</t>
  </si>
  <si>
    <t>Кришка спуска 45° 600х50 мм, оцинкована</t>
  </si>
  <si>
    <t>Кришка спуска 45° 150х80 мм, оцинкована</t>
  </si>
  <si>
    <t>Кришка спуска 45° 300х80 мм, оцинкована</t>
  </si>
  <si>
    <t>Кришка спуска 45° 500х80 мм, оцинкована</t>
  </si>
  <si>
    <t>Кришка спуска 45° 150х100 мм, оцинкована</t>
  </si>
  <si>
    <t>Кришка спуска 45° 300х100 мм, оцинкована</t>
  </si>
  <si>
    <t>Кришка спуска 45° 500х100 мм, оцинкована</t>
  </si>
  <si>
    <t>Підйом 90° 50х50 мм, оцинкований</t>
  </si>
  <si>
    <t>Підйом 90° 100х50 мм, оцинкований</t>
  </si>
  <si>
    <t>Підйом 90° 150х50 мм, оцинкований</t>
  </si>
  <si>
    <t>Підйом 90° 200х50 мм, оцинкований</t>
  </si>
  <si>
    <t>Підйом 90° 300х50 мм, оцинкований</t>
  </si>
  <si>
    <t>Підйом 90° 400х50 мм, оцинкований</t>
  </si>
  <si>
    <t>Підйом 90° 500х50 мм, оцинкований</t>
  </si>
  <si>
    <t>Підйом 90° 600х50 мм, оцинкований</t>
  </si>
  <si>
    <t>Підйом 90° 100х80 мм, оцинкований</t>
  </si>
  <si>
    <t>Підйом 90° 150х80 мм, оцинкований</t>
  </si>
  <si>
    <t>Підйом 90° 200х80 мм, оцинкований</t>
  </si>
  <si>
    <t>Підйом 90° 300х80 мм, оцинкований</t>
  </si>
  <si>
    <t>Підйом 90° 400х80 мм, оцинкований</t>
  </si>
  <si>
    <t>Підйом 90° 500х80 мм, оцинкований</t>
  </si>
  <si>
    <t>Підйом 90° 600х80 мм, оцинкований</t>
  </si>
  <si>
    <t>Підйом 90° 100х100 мм, оцинкований</t>
  </si>
  <si>
    <t>Підйом 90° 150х100 мм, оцинкований</t>
  </si>
  <si>
    <t>Підйом 90° 200х100 мм, оцинкований</t>
  </si>
  <si>
    <t>Підйом 90° 300х100 мм, оцинкований</t>
  </si>
  <si>
    <t>Підйом 90° 400х100 мм, оцинкований</t>
  </si>
  <si>
    <t>Підйом 90° 500х100 мм, оцинкований</t>
  </si>
  <si>
    <t>Підйом 90° 600х100 мм, оцинкований</t>
  </si>
  <si>
    <t>Кришка підйома 90° 50 мм, оцинкована</t>
  </si>
  <si>
    <t>Кришка підйома 90° 100 мм, оцинкована</t>
  </si>
  <si>
    <t>Кришка підйома 90° 150 мм, оцинкована</t>
  </si>
  <si>
    <t>Кришка підйома 90° 200 мм, оцинкована</t>
  </si>
  <si>
    <t>Кришка підйома 90° 300 мм, оцинкована</t>
  </si>
  <si>
    <t>Кришка підйома 90° 400 мм, оцинкована</t>
  </si>
  <si>
    <t>Кришка підйома 90° 500 мм, оцинкована</t>
  </si>
  <si>
    <t>Кришка підйома 90° 600 мм, оцинкована</t>
  </si>
  <si>
    <t>Кришка підйома 45° 50 мм, оцинкована</t>
  </si>
  <si>
    <t>Кришка підйома 45° 100 мм, оцинкована</t>
  </si>
  <si>
    <t>Кришка підйома 45° 150 мм, оцинкована</t>
  </si>
  <si>
    <t>Кришка підйома 45° 200 мм, оцинкована</t>
  </si>
  <si>
    <t>Кришка підйома 45° 300 мм, оцинкована</t>
  </si>
  <si>
    <t>Кришка підйома 45° 400 мм, оцинкована</t>
  </si>
  <si>
    <t>Кришка підйома 45° 500 мм, оцинкована</t>
  </si>
  <si>
    <t>Кришка підйома 45° 600 мм, оцинкована</t>
  </si>
  <si>
    <t>Підйом 45° 50х50 мм, оцинкований</t>
  </si>
  <si>
    <t>Підйом 45° 100х50 мм, оцинкований</t>
  </si>
  <si>
    <t>Підйом 45° 150х50 мм, оцинкований</t>
  </si>
  <si>
    <t>Підйом 45° 200х50 мм, оцинкований</t>
  </si>
  <si>
    <t>Підйом 45° 300х50 мм, оцинкований</t>
  </si>
  <si>
    <t>Підйом 45° 400х50 мм, оцинкований</t>
  </si>
  <si>
    <t>Підйом 45° 500х50 мм, оцинкований</t>
  </si>
  <si>
    <t>Підйом 45° 600х50 мм, оцинкований</t>
  </si>
  <si>
    <t>Підйом 45° 100х80 мм, оцинкований</t>
  </si>
  <si>
    <t>Підйом 45° 150х80 мм, оцинкований</t>
  </si>
  <si>
    <t>Підйом 45° 200х80 мм, оцинкований</t>
  </si>
  <si>
    <t>Підйом 45° 300х80 мм, оцинкований</t>
  </si>
  <si>
    <t>Підйом 45° 400х80 мм, оцинкований</t>
  </si>
  <si>
    <t>Підйом 45° 500х80 мм, оцинкований</t>
  </si>
  <si>
    <t>Підйом 45° 600х80 мм, оцинкований</t>
  </si>
  <si>
    <t>Підйом 45° 100х100 мм, оцинкований</t>
  </si>
  <si>
    <t>Підйом 45° 150х100 мм, оцинкований</t>
  </si>
  <si>
    <t>Підйом 45° 200х100 мм, оцинкований</t>
  </si>
  <si>
    <t>Підйом 45° 300х100 мм, оцинкований</t>
  </si>
  <si>
    <t>Підйом 45° 400х100 мм, оцинкований</t>
  </si>
  <si>
    <t>Підйом 45° 500х100 мм, оцинкований</t>
  </si>
  <si>
    <t>Підйом 45° 600х100 мм, оцинкований</t>
  </si>
  <si>
    <t>Т-відвід вертикальний + кришка</t>
  </si>
  <si>
    <t>Т-відвід вертикальний 50х50 мм, оцинкований</t>
  </si>
  <si>
    <t>Т-відвід вертикальний 100х50 мм, оцинкований</t>
  </si>
  <si>
    <t>Т-відвід вертикальний 150х50 мм, оцинкований</t>
  </si>
  <si>
    <t>Т-відвід вертикальний 200х50 мм, оцинкований</t>
  </si>
  <si>
    <t>Т-відвід вертикальний 300х50 мм, оцинкований</t>
  </si>
  <si>
    <t>Т-відвід вертикальний 400х50 мм, оцинкований</t>
  </si>
  <si>
    <t>Т-відвід вертикальний 500х50 мм, оцинкований</t>
  </si>
  <si>
    <t>Т-відвід вертикальний 600х50 мм, оцинкований</t>
  </si>
  <si>
    <t>Т-відвід вертикальний 100х80 мм, оцинкований</t>
  </si>
  <si>
    <t>Т-відвід вертикальний 150х80 мм, оцинкований</t>
  </si>
  <si>
    <t>Т-відвід вертикальний 200х80 мм, оцинкований</t>
  </si>
  <si>
    <t>Т-відвід вертикальний 300х80 мм, оцинкований</t>
  </si>
  <si>
    <t>Т-відвід вертикальний 400х80 мм, оцинкований</t>
  </si>
  <si>
    <t>Т-відвід вертикальний 500х80 мм, оцинкований</t>
  </si>
  <si>
    <t>Т-відвід вертикальний 600х80 мм, оцинкований</t>
  </si>
  <si>
    <t>Т-відвід вертикальний 100х100 мм, оцинкований</t>
  </si>
  <si>
    <t>Т-відвід вертикальний 150х100 мм, оцинкований</t>
  </si>
  <si>
    <t>Т-відвід вертикальний 200х100 мм, оцинкований</t>
  </si>
  <si>
    <t>Т-відвід вертикальний 300х100 мм, оцинкований</t>
  </si>
  <si>
    <t>Т-відвід вертикальний 400х100 мм, оцинкований</t>
  </si>
  <si>
    <t>Т-відвід вертикальний 500х100 мм, оцинкований</t>
  </si>
  <si>
    <t>Т-відвід вертикальний 600х100 мм, оцинкований</t>
  </si>
  <si>
    <t>Кришка Т-відвіда вертикального 50 мм, оцинкована</t>
  </si>
  <si>
    <t>Кришка Т-відвіда вертикального 600 мм, оцинкована</t>
  </si>
  <si>
    <t>Кришка Т-відвіда вертикального 400 мм, оцинкована</t>
  </si>
  <si>
    <t>Кришка Т-відвіда вертикального 200 мм, оцинкована</t>
  </si>
  <si>
    <t>Кришка Т-відвіда вертикального 100 мм, оцинкована</t>
  </si>
  <si>
    <t>Кришка Т-відвіда вертикального 500 мм, оцинкована</t>
  </si>
  <si>
    <t>Кришка Т-відвіда вертикального 300 мм, оцинкована</t>
  </si>
  <si>
    <t>Кришка Т-відвіда вертикального 150 мм, оцинкована</t>
  </si>
  <si>
    <t>Т-відвід вертикальний з розворотом 50х50 мм, оцинкований</t>
  </si>
  <si>
    <t>Т-відвід вертикальний з розворотом 100х50 мм, оцинкований</t>
  </si>
  <si>
    <t>Т-відвід вертикальний з розворотом 150х50 мм, оцинкований</t>
  </si>
  <si>
    <t>Т-відвід вертикальний з розворотом 200х50 мм, оцинкований</t>
  </si>
  <si>
    <t>Т-відвід вертикальний з розворотом 300х50 мм, оцинкований</t>
  </si>
  <si>
    <t>Т-відвід вертикальний з розворотом 400х50 мм, оцинкований</t>
  </si>
  <si>
    <t>Т-відвід вертикальний з розворотом 500х50 мм, оцинкований</t>
  </si>
  <si>
    <t>Т-відвід вертикальний з розворотом 600х50 мм, оцинкований</t>
  </si>
  <si>
    <t>Т-відвід вертикальний з розворотом 100х80 мм, оцинкований</t>
  </si>
  <si>
    <t>Т-відвід вертикальний з розворотом 600х100 мм, оцинкований</t>
  </si>
  <si>
    <t>Т-відвід вертикальний з розворотом 400х100 мм, оцинкований</t>
  </si>
  <si>
    <t>Т-відвід вертикальний з розворотом 200х100 мм, оцинкований</t>
  </si>
  <si>
    <t>Т-відвід вертикальний з розворотом 100х100 мм, оцинкований</t>
  </si>
  <si>
    <t>Т-відвід вертикальний з розворотом 600х80 мм, оцинкований</t>
  </si>
  <si>
    <t>Т-відвід вертикальний з розворотом 400х80 мм, оцинкований</t>
  </si>
  <si>
    <t>Т-відвід вертикальний з розворотом 200х80 мм, оцинкований</t>
  </si>
  <si>
    <t>Т-відвід вертикальний з розворотом 150х80 мм, оцинкований</t>
  </si>
  <si>
    <t>Т-відвід вертикальний з розворотом 300х80 мм, оцинкований</t>
  </si>
  <si>
    <t>Т-відвід вертикальний з розворотом 500х80 мм, оцинкований</t>
  </si>
  <si>
    <t>Т-відвід вертикальний з розворотом 150х100 мм, оцинкований</t>
  </si>
  <si>
    <t>Т-відвід вертикальний з розворотом 300х100 мм, оцинкований</t>
  </si>
  <si>
    <t>Т-відвід вертикальний з розворотом 500х100 мм, оцинкований</t>
  </si>
  <si>
    <t>Кришка Т-відвіда вертикального з розворотом 50 мм, оцинкована</t>
  </si>
  <si>
    <t>Кришка Т-відвіда вертикального з розворотом 100 мм, оцинкована</t>
  </si>
  <si>
    <t>Кришка Т-відвіда вертикального з розворотом 150 мм, оцинкована</t>
  </si>
  <si>
    <t>Кришка Т-відвіда вертикального з розворотом 200 мм, оцинкована</t>
  </si>
  <si>
    <t>Кришка Т-відвіда вертикального з розворотом 300 мм, оцинкована</t>
  </si>
  <si>
    <t>Кришка Т-відвіда вертикального з розворотом 400 мм, оцинкована</t>
  </si>
  <si>
    <t>Кришка Т-відвіда вертикального з розворотом 500 мм, оцинкована</t>
  </si>
  <si>
    <t>Кришка Т-відвіда вертикального з розворотом 600 мм, оцинкована</t>
  </si>
  <si>
    <t>Заглушка 50х50 мм, оцинкований</t>
  </si>
  <si>
    <t>Заглушка 100х50 мм, оцинкований</t>
  </si>
  <si>
    <t>Заглушка 150х50 мм, оцинкований</t>
  </si>
  <si>
    <t>Заглушка 200х50 мм, оцинкований</t>
  </si>
  <si>
    <t>Заглушка 300х50 мм, оцинкований</t>
  </si>
  <si>
    <t>Заглушка 400х50 мм, оцинкований</t>
  </si>
  <si>
    <t>Заглушка 500х50 мм, оцинкований</t>
  </si>
  <si>
    <t>Заглушка 600х50 мм, оцинкований</t>
  </si>
  <si>
    <t>Заглушка 100х80 мм, оцинкований</t>
  </si>
  <si>
    <t>Заглушка 150х80 мм, оцинкований</t>
  </si>
  <si>
    <t>Заглушка 200х80 мм, оцинкований</t>
  </si>
  <si>
    <t>Заглушка 300х80 мм, оцинкований</t>
  </si>
  <si>
    <t>Заглушка 400х80 мм, оцинкований</t>
  </si>
  <si>
    <t>Заглушка 500х80 мм, оцинкований</t>
  </si>
  <si>
    <t>Заглушка 600х80 мм, оцинкований</t>
  </si>
  <si>
    <t>Заглушка 100х100 мм, оцинкований</t>
  </si>
  <si>
    <t>Заглушка 150х100 мм, оцинкований</t>
  </si>
  <si>
    <t>Заглушка 200х100 мм, оцинкований</t>
  </si>
  <si>
    <t>Заглушка 300х100 мм, оцинкований</t>
  </si>
  <si>
    <t>Заглушка 400х100 мм, оцинкований</t>
  </si>
  <si>
    <t>Заглушка 500х100 мм, оцинкований</t>
  </si>
  <si>
    <t>Заглушка 600х100 мм, оцинкований</t>
  </si>
  <si>
    <t>Фіксатор кришки</t>
  </si>
  <si>
    <t>Фіксатор кришки Н=50мм (для кришек кабельросту та кришек аксесуарів)</t>
  </si>
  <si>
    <t>Фіксатор кришки Н=80мм (для кришек кабельросту та кришек аксесуарів)</t>
  </si>
  <si>
    <t>Фіксатор кришки Н=100мм (для кришек кабельросту та кришек аксесуарів)</t>
  </si>
  <si>
    <t>Фіксатор кришки універсальний (для кришек лотка та кабельросту)</t>
  </si>
  <si>
    <t>З'єднувальнаі пластини</t>
  </si>
  <si>
    <t>A1-05-12</t>
  </si>
  <si>
    <t>A1-08-12</t>
  </si>
  <si>
    <t>A1-10-12</t>
  </si>
  <si>
    <r>
      <t>Пластина з'єднувальна 50мм</t>
    </r>
    <r>
      <rPr>
        <b/>
        <sz val="10"/>
        <rFont val="Arial"/>
        <family val="2"/>
        <charset val="204"/>
      </rPr>
      <t xml:space="preserve"> (довжина 140мм)</t>
    </r>
  </si>
  <si>
    <r>
      <t>Пластина з'єднувальна 80мм</t>
    </r>
    <r>
      <rPr>
        <b/>
        <sz val="10"/>
        <rFont val="Arial"/>
        <family val="2"/>
        <charset val="204"/>
      </rPr>
      <t xml:space="preserve"> (довжина 140мм)</t>
    </r>
  </si>
  <si>
    <r>
      <t xml:space="preserve">Пластина з'єднувальна 100мм </t>
    </r>
    <r>
      <rPr>
        <b/>
        <sz val="10"/>
        <rFont val="Arial"/>
        <family val="2"/>
        <charset val="204"/>
      </rPr>
      <t>(довжина 140мм)</t>
    </r>
  </si>
  <si>
    <r>
      <t>Пластина з'єднувальна посилена 50мм</t>
    </r>
    <r>
      <rPr>
        <b/>
        <sz val="10"/>
        <rFont val="Arial"/>
        <family val="2"/>
        <charset val="204"/>
      </rPr>
      <t xml:space="preserve"> (довжина 210мм)</t>
    </r>
  </si>
  <si>
    <r>
      <t xml:space="preserve">Пластина з'єднувальна посилена 80мм </t>
    </r>
    <r>
      <rPr>
        <b/>
        <sz val="10"/>
        <rFont val="Arial"/>
        <family val="2"/>
        <charset val="204"/>
      </rPr>
      <t>(довжина 210мм)</t>
    </r>
  </si>
  <si>
    <r>
      <t xml:space="preserve">Пластина з'єднувальна посилена 100мм </t>
    </r>
    <r>
      <rPr>
        <b/>
        <sz val="10"/>
        <rFont val="Arial"/>
        <family val="2"/>
        <charset val="204"/>
      </rPr>
      <t>(довжина 210мм)</t>
    </r>
  </si>
  <si>
    <t>Пластина регульована 50мм</t>
  </si>
  <si>
    <t>Пластина регульована 80мм</t>
  </si>
  <si>
    <t>Пластина регульована 100мм</t>
  </si>
  <si>
    <t>Пластина шарнирна 50мм (комплект 2шт)</t>
  </si>
  <si>
    <t>Пластина шарнирна 80мм (комплект 2шт)</t>
  </si>
  <si>
    <t>Пластина шарнирна 100мм (комплект 2шт)</t>
  </si>
  <si>
    <t>H-Висота, мм</t>
  </si>
  <si>
    <t>Од. вим.</t>
  </si>
  <si>
    <t>Ціна за од. з ПДВ, грн.</t>
  </si>
  <si>
    <t>Ціна за од. з ПДВ, грн, з урахув. знижки</t>
  </si>
  <si>
    <t>Зображення</t>
  </si>
  <si>
    <t>L-довж., мм</t>
  </si>
  <si>
    <t>Пластина звужуюча, право/лівостороння на 25мм для Н50мм</t>
  </si>
  <si>
    <t>Пластина звужуюча, право/лівостороння на 50мм для Н50мм</t>
  </si>
  <si>
    <t>Пластина звужуюча, право/лівостороння на 100мм для Н50мм</t>
  </si>
  <si>
    <t>Пластина звужуюча, право/лівостороння на 150мм для Н50мм</t>
  </si>
  <si>
    <t>Пластина звужуюча, право/лівостороння на 200мм для Н50мм</t>
  </si>
  <si>
    <t>Пластина звужуюча, право/лівостороння на 300мм для Н50мм</t>
  </si>
  <si>
    <t>Пластина звужуюча, право/лівостороння на 25мм для Н80мм</t>
  </si>
  <si>
    <t>Пластина звужуюча, право/лівостороння на 50мм для Н80мм</t>
  </si>
  <si>
    <t>Пластина звужуюча, право/лівостороння на 100мм для Н80мм</t>
  </si>
  <si>
    <t>Пластина звужуюча, право/лівостороння на 150мм для Н80мм</t>
  </si>
  <si>
    <t>Пластина звужуюча, право/лівостороння на 200мм для Н80мм</t>
  </si>
  <si>
    <t>Пластина звужуюча, право/лівостороння на 300мм для Н80мм</t>
  </si>
  <si>
    <t>Пластина звужуюча, право/лівостороння на 25мм для Н100мм</t>
  </si>
  <si>
    <t>Пластина звужуюча, право/лівостороння на 50мм для Н100мм</t>
  </si>
  <si>
    <t>Пластина звужуюча, право/лівостороння на 100мм для Н100мм</t>
  </si>
  <si>
    <t>Пластина звужуюча, право/лівостороння на 150мм для Н100мм</t>
  </si>
  <si>
    <t>Пластина звужуюча, право/лівостороння на 200мм для Н100мм</t>
  </si>
  <si>
    <t>Пластина звужуюча, право/лівостороння на 300мм для Н100мм</t>
  </si>
  <si>
    <t>407-5AP</t>
  </si>
  <si>
    <t>Пластина звужуюча, право/лівостороння на 75мм для Н50мм</t>
  </si>
  <si>
    <t>412-5AP</t>
  </si>
  <si>
    <t>Пластина звужуюча, право/лівостороння на 125мм для Н50мм</t>
  </si>
  <si>
    <t>440-5AP</t>
  </si>
  <si>
    <t>Пластина звужуюча, право/лівостороння на 400мм для Н50мм</t>
  </si>
  <si>
    <t>407-8AP</t>
  </si>
  <si>
    <t>Пластина звужуюча, право/лівостороння на 75мм для Н80мм</t>
  </si>
  <si>
    <t>412-8AP</t>
  </si>
  <si>
    <t>Пластина звужуюча, право/лівостороння на 125мм для Н80мм</t>
  </si>
  <si>
    <t>440-8AP</t>
  </si>
  <si>
    <t>Пластина звужуюча, право/лівостороння на 400мм для Н80мм</t>
  </si>
  <si>
    <t>407-10AP</t>
  </si>
  <si>
    <t>Пластина звужуюча, право/лівостороння на 75мм для Н100мм</t>
  </si>
  <si>
    <t>412-10AP</t>
  </si>
  <si>
    <t>Пластина звужуюча, право/лівостороння на 125мм для Н100мм</t>
  </si>
  <si>
    <t>440-10AP</t>
  </si>
  <si>
    <t>Пластина звужуюча, право/лівостороння на 400мм для Н100мм</t>
  </si>
  <si>
    <t>Кабельрост 200х100 мм, товщ. 1,50мм, перфоперекладина 32х18мм</t>
  </si>
  <si>
    <t>Кабельрост 100х50 мм, товщ. 1,20мм, перфоперекладина 32х18мм</t>
  </si>
  <si>
    <t>Кабельрост 200х50 мм, товщ. 1,20мм, перфоперекладина 32х18мм</t>
  </si>
  <si>
    <t>Кабельрост 300х50 мм, товщ. 1,20мм, перфоперекладина 32х18мм</t>
  </si>
  <si>
    <t>Кабельрост 400х50 мм, товщ. 1,20мм, перфоперекладина 32х18мм</t>
  </si>
  <si>
    <t>Кабельрост 500х50 мм, товщ. 1,20мм, перфоперекладина 32х18мм</t>
  </si>
  <si>
    <t>Кабельрост 600х50 мм, товщ. 1,20мм, перфоперекладина 32х18мм</t>
  </si>
  <si>
    <t>Кабельрост 100х50 мм, товщ. 1,50мм, перфоперекладина 32х18мм</t>
  </si>
  <si>
    <t>Кабельрост 200х50 мм, товщ. 1,50мм, перфоперекладина 32х18мм</t>
  </si>
  <si>
    <t>Кабельрост 300х50 мм, товщ. 1,50мм, перфоперекладина 32х18мм</t>
  </si>
  <si>
    <t>Кабельрост 400х50 мм, товщ. 1,50мм, перфоперекладина 32х18мм</t>
  </si>
  <si>
    <t>Кабельрост 500х50 мм, товщ. 1,50мм, перфоперекладина 32х18мм</t>
  </si>
  <si>
    <t>Кабельрост 600х50 мм, товщ. 1,50мм, перфоперекладина 32х18мм</t>
  </si>
  <si>
    <t>Кабельрост 100х80 мм, товщ. 1,20мм, перфоперекладина 32х18мм</t>
  </si>
  <si>
    <t>Кабельрост 200х80 мм, товщ. 1,20мм, перфоперекладина 32х18мм</t>
  </si>
  <si>
    <t>Кабельрост 300х80 мм, товщ. 1,20мм, перфоперекладина 32х18мм</t>
  </si>
  <si>
    <t>Кабельрост 400х80 мм, товщ. 1,20мм, перфоперекладина 32х18мм</t>
  </si>
  <si>
    <t>Кабельрост 500х80 мм, товщ. 1,20мм, перфоперекладина 32х18мм</t>
  </si>
  <si>
    <t>Кабельрост 600х80 мм, товщ. 1,20мм, перфоперекладина 32х18мм</t>
  </si>
  <si>
    <t>Кабельрост 100х80 мм, товщ. 1,50мм, перфоперекладина 32х18мм</t>
  </si>
  <si>
    <t>Кабельрост 200х80 мм, товщ. 1,50мм, перфоперекладина 32х18мм</t>
  </si>
  <si>
    <t>Кабельрост 300х80 мм, товщ. 1,50мм, перфоперекладина 32х18мм</t>
  </si>
  <si>
    <t>Кабельрост 400х80 мм, товщ. 1,50мм, перфоперекладина 32х18мм</t>
  </si>
  <si>
    <t>Кабельрост 500х80 мм, товщ. 1,50мм, перфоперекладина 32х18мм</t>
  </si>
  <si>
    <t>Кабельрост 600х80 мм, товщ. 1,50мм, перфоперекладина 32х18мм</t>
  </si>
  <si>
    <t>Кабельрост 100х100 мм, товщ. 1,50мм, перфоперекладина 32х18мм</t>
  </si>
  <si>
    <t>Кабельрост 300х100 мм, товщ. 1,50мм, перфоперекладина 32х18мм</t>
  </si>
  <si>
    <t>Кабельрост 400х100 мм, товщ. 1,50мм, перфоперекладина 32х18мм</t>
  </si>
  <si>
    <t>Кабельрост 500х100 мм, товщ. 1,50мм, перфоперекладина 32х18мм</t>
  </si>
  <si>
    <t>Кабельрост 600х100 мм, товщ. 1,50мм, перфоперекладина 32х18мм</t>
  </si>
  <si>
    <t>Кришка кабельроста</t>
  </si>
  <si>
    <t>A 40-K-08</t>
  </si>
  <si>
    <t>A 30-K-08</t>
  </si>
  <si>
    <t>A 20-K-08</t>
  </si>
  <si>
    <t>A 10-K-08</t>
  </si>
  <si>
    <t>Поворот кабельроста 90° 100х50 мм</t>
  </si>
  <si>
    <t>Поворот кабельроста 90° 200х50 мм</t>
  </si>
  <si>
    <t>Поворот кабельроста 90° 300х50 мм</t>
  </si>
  <si>
    <t>Поворот кабельроста 90° 400х50 мм</t>
  </si>
  <si>
    <t>Поворот кабельроста 90° 500х50 мм</t>
  </si>
  <si>
    <t>Поворот кабельроста 90° 600х50 мм</t>
  </si>
  <si>
    <t>Поворот кабельроста 90° 200х80 мм</t>
  </si>
  <si>
    <t>Поворот кабельроста 90° 300х80 мм</t>
  </si>
  <si>
    <t>Поворот кабельроста 90° 400х80 мм</t>
  </si>
  <si>
    <t>Поворот кабельроста 90° 500х80 мм</t>
  </si>
  <si>
    <t>Поворот кабельроста 90° 600х80 мм</t>
  </si>
  <si>
    <t>Поворот кабельроста 90° 200х100 мм</t>
  </si>
  <si>
    <t>Поворот кабельроста 90° 300х100 мм</t>
  </si>
  <si>
    <t>Поворот кабельроста 90° 400х100 мм</t>
  </si>
  <si>
    <t>Поворот кабельроста 90° 500х100 мм</t>
  </si>
  <si>
    <t>Поворот кабельроста 90° 600х100 мм</t>
  </si>
  <si>
    <t>Поворот кабельроста 45° 100х50 мм</t>
  </si>
  <si>
    <t>Поворот кабельроста 45° 200х50 мм</t>
  </si>
  <si>
    <t>Поворот кабельроста 45° 300х50 мм</t>
  </si>
  <si>
    <t>Поворот кабельроста 45° 400х50 мм</t>
  </si>
  <si>
    <t>Поворот кабельроста 45° 500х50 мм</t>
  </si>
  <si>
    <t>Поворот кабельроста 45° 600х50 мм</t>
  </si>
  <si>
    <t>Поворот кабельроста 45° 200х80 мм</t>
  </si>
  <si>
    <t>Поворот кабельроста 45° 300х80 мм</t>
  </si>
  <si>
    <t>Поворот кабельроста 45° 400х80 мм</t>
  </si>
  <si>
    <t>Поворот кабельроста 45° 500х80 мм</t>
  </si>
  <si>
    <t>Поворот кабельроста 45° 600х80 мм</t>
  </si>
  <si>
    <t>Поворот кабельроста 45° 200х100 мм</t>
  </si>
  <si>
    <t>Поворот кабельроста 45° 300х100 мм</t>
  </si>
  <si>
    <t>Поворот кабельроста 45° 400х100 мм</t>
  </si>
  <si>
    <t>Поворот кабельроста 45° 500х100 мм</t>
  </si>
  <si>
    <t>Поворот кабельроста 45° 600х100 мм</t>
  </si>
  <si>
    <t>420-MK</t>
  </si>
  <si>
    <t>410-MK</t>
  </si>
  <si>
    <t>430-MK</t>
  </si>
  <si>
    <t>440-MK</t>
  </si>
  <si>
    <t>450-MK</t>
  </si>
  <si>
    <t>460-MK</t>
  </si>
  <si>
    <t>Кришка поворота кабельроста 90°  100 мм</t>
  </si>
  <si>
    <t>Кришка поворота кабельроста 90°  200 мм</t>
  </si>
  <si>
    <t>Кришка поворота кабельроста 90°  300 мм</t>
  </si>
  <si>
    <t>Кришка поворота кабельроста 90°  400 мм</t>
  </si>
  <si>
    <t>Кришка поворота кабельроста 90°  500 мм</t>
  </si>
  <si>
    <t>Кришка поворота кабельроста 90°  600 мм</t>
  </si>
  <si>
    <t>Кришка поворота кабельроста 45° 100 мм</t>
  </si>
  <si>
    <t>Кришка поворота кабельроста 45° 200 мм</t>
  </si>
  <si>
    <t>Кришка поворота кабельроста 45° 300 мм</t>
  </si>
  <si>
    <t>Кришка поворота кабельроста 45° 400 мм</t>
  </si>
  <si>
    <t>Кришка поворота кабельроста 45° 500 мм</t>
  </si>
  <si>
    <t>Кришка поворота кабельроста 45° 600 мм</t>
  </si>
  <si>
    <t>Кришка Т-відвіду горизонтального 50 мм, оцинкована</t>
  </si>
  <si>
    <t>Кришка Т-відвіду горизонтального 100 мм, оцинкована</t>
  </si>
  <si>
    <t>Кришка Т-відвіду горизонтального 150 мм, оцинкована</t>
  </si>
  <si>
    <t>Кришка Т-відвіду горизонтального 200 мм, оцинкована</t>
  </si>
  <si>
    <t>Кришка Т-відвіду горизонтального 300 мм, оцинкована</t>
  </si>
  <si>
    <t>Кришка Т-відвіду горизонтального 400 мм, оцинкована</t>
  </si>
  <si>
    <t>Кришка Т-відвіду горизонтального 500 мм, оцинкована</t>
  </si>
  <si>
    <t>Кришка Т-відвіду горизонтального 600 мм, оцинкована</t>
  </si>
  <si>
    <t xml:space="preserve">Т-відвід горизонтальний </t>
  </si>
  <si>
    <t>Т-відвід кабельроста 100х50 мм</t>
  </si>
  <si>
    <t>Т-відвід кабельроста 600х50 мм</t>
  </si>
  <si>
    <t>Т-відвід кабельроста 500х50 мм</t>
  </si>
  <si>
    <t>Т-відвід кабельроста 400х50 мм</t>
  </si>
  <si>
    <t>Т-відвід кабельроста 300х50 мм</t>
  </si>
  <si>
    <t>Т-відвід кабельроста 200х50 мм</t>
  </si>
  <si>
    <t>Т-відвід кабельроста 200х80 мм</t>
  </si>
  <si>
    <t>Т-відвід кабельроста 300х80 мм</t>
  </si>
  <si>
    <t>Т-відвід кабельроста 400х80 мм</t>
  </si>
  <si>
    <t>Т-відвід кабельроста 500х80 мм</t>
  </si>
  <si>
    <t>Т-відвід кабельроста 600х80 мм</t>
  </si>
  <si>
    <t>Т-відвід кабельроста 200х100 мм</t>
  </si>
  <si>
    <t>Т-відвід кабельроста 300х100 мм</t>
  </si>
  <si>
    <t>Т-відвід кабельроста 400х100 мм</t>
  </si>
  <si>
    <t>Т-відвід кабельроста 500х100 мм</t>
  </si>
  <si>
    <t>Т-відвід кабельроста 600х100 мм</t>
  </si>
  <si>
    <t>Кришка Т-відвіду кабельроста 100 мм</t>
  </si>
  <si>
    <t>Кришка Т-відвіду кабельроста 200 мм</t>
  </si>
  <si>
    <t>Кришка Т-відвіду кабельроста 300 мм</t>
  </si>
  <si>
    <t>Кришка Т-відвіду кабельроста 400 мм</t>
  </si>
  <si>
    <t>Кришка Т-відвіду кабельроста 500 мм</t>
  </si>
  <si>
    <t>Кришка Т-відвіду кабельроста 600 мм</t>
  </si>
  <si>
    <t>Хрестовина кабельроста</t>
  </si>
  <si>
    <t>Хрестовина кабельроста 100х50 мм</t>
  </si>
  <si>
    <t>Хрестовина кабельроста 200х50 мм</t>
  </si>
  <si>
    <t>Хрестовина кабельроста 300х50 мм</t>
  </si>
  <si>
    <t>Хрестовина кабельроста 400х50 мм</t>
  </si>
  <si>
    <t>Хрестовина кабельроста 500х50 мм</t>
  </si>
  <si>
    <t>Хрестовина кабельроста 600х50 мм</t>
  </si>
  <si>
    <t>Хрестовина кабельроста 200х80 мм</t>
  </si>
  <si>
    <t>Хрестовина кабельроста 300х80 мм</t>
  </si>
  <si>
    <t>Хрестовина кабельроста 400х80 мм</t>
  </si>
  <si>
    <t>Хрестовина кабельроста 500х80 мм</t>
  </si>
  <si>
    <t>Хрестовина кабельроста 600х80 мм</t>
  </si>
  <si>
    <t>Хрестовина кабельроста 200х100 мм</t>
  </si>
  <si>
    <t>Хрестовина кабельроста 300х100 мм</t>
  </si>
  <si>
    <t>Хрестовина кабельроста 400х100 мм</t>
  </si>
  <si>
    <t>Хрестовина кабельроста 500х100 мм</t>
  </si>
  <si>
    <t>Хрестовина кабельроста 600х100 мм</t>
  </si>
  <si>
    <t>Кришка хрестовины кабельроста 100 мм</t>
  </si>
  <si>
    <t>Кришка хрестовины кабельроста 200 мм</t>
  </si>
  <si>
    <t>Кришка хрестовины кабельроста 300 мм</t>
  </si>
  <si>
    <t>Кришка хрестовины кабельроста 400 мм</t>
  </si>
  <si>
    <t>Кришка хрестовины кабельроста 500 мм</t>
  </si>
  <si>
    <t>Кришка хрестовины кабельроста 600 мм</t>
  </si>
  <si>
    <t>AMD</t>
  </si>
  <si>
    <t>Підйом 90°</t>
  </si>
  <si>
    <t>Підйом кабельроста 90° 100х50 мм</t>
  </si>
  <si>
    <t>Підйом кабельроста 90° 200х50 мм</t>
  </si>
  <si>
    <t>Підйом кабельроста 90° 300х50 мм</t>
  </si>
  <si>
    <t>Підйом кабельроста 90° 400х50 мм</t>
  </si>
  <si>
    <t>Підйом кабельроста 90° 500х50 мм</t>
  </si>
  <si>
    <t>Підйом кабельроста 90° 600х50 мм</t>
  </si>
  <si>
    <t>Підйом кабельроста 90° 200х80 мм</t>
  </si>
  <si>
    <t>Підйом кабельроста 90° 300х80 мм</t>
  </si>
  <si>
    <t>Підйом кабельроста 90° 400х80 мм</t>
  </si>
  <si>
    <t>Підйом кабельроста 90° 500х80 мм</t>
  </si>
  <si>
    <t>Підйом кабельроста 90° 600х80 мм</t>
  </si>
  <si>
    <t>Підйом кабельроста 90° 200х100 мм</t>
  </si>
  <si>
    <t>Підйом кабельроста 90° 300х100 мм</t>
  </si>
  <si>
    <t>Підйом кабельроста 90° 400х100 мм</t>
  </si>
  <si>
    <t>Підйом кабельроста 90° 500х100 мм</t>
  </si>
  <si>
    <t>Підйом кабельроста 90° 600х100 мм</t>
  </si>
  <si>
    <t>710-MK</t>
  </si>
  <si>
    <t>720-MK</t>
  </si>
  <si>
    <t>730-MK</t>
  </si>
  <si>
    <t>740-MK</t>
  </si>
  <si>
    <t>750-MK</t>
  </si>
  <si>
    <t>760-MK</t>
  </si>
  <si>
    <t>810-MK-50</t>
  </si>
  <si>
    <t>820-MK-50</t>
  </si>
  <si>
    <t>830-MK-50</t>
  </si>
  <si>
    <t>840-MK-50</t>
  </si>
  <si>
    <t>850-MK-50</t>
  </si>
  <si>
    <t>860-MK-50</t>
  </si>
  <si>
    <t>820-MK-80</t>
  </si>
  <si>
    <t>830-MK-80</t>
  </si>
  <si>
    <t>840-MK-80</t>
  </si>
  <si>
    <t>850-MK-80</t>
  </si>
  <si>
    <t>860-MK-80</t>
  </si>
  <si>
    <t>820-MK-100</t>
  </si>
  <si>
    <t>830-MK-100</t>
  </si>
  <si>
    <t>840-MK-100</t>
  </si>
  <si>
    <t>850-MK-100</t>
  </si>
  <si>
    <t>860-MK-100</t>
  </si>
  <si>
    <t>Кришка підйома кабельроста 90° 500 мм</t>
  </si>
  <si>
    <t>Кришка підйома кабельроста 90° 100 мм</t>
  </si>
  <si>
    <t>Кришка підйома кабельроста 90° 200 мм</t>
  </si>
  <si>
    <t>Кришка підйома кабельроста 90° 300 мм</t>
  </si>
  <si>
    <t>Кришка підйома кабельроста 90° 400 мм</t>
  </si>
  <si>
    <t>Кришка підйома кабельроста 90° 600 мм</t>
  </si>
  <si>
    <t>Спуск кабельроста 90° 100х50 мм</t>
  </si>
  <si>
    <t>Спуск кабельроста 90° 200х50 мм</t>
  </si>
  <si>
    <t>Спуск кабельроста 90° 300х50 мм</t>
  </si>
  <si>
    <t>Спуск кабельроста 90° 400х50 мм</t>
  </si>
  <si>
    <t>Спуск кабельроста 90° 500х50 мм</t>
  </si>
  <si>
    <t>Спуск кабельроста 90° 600х50 мм</t>
  </si>
  <si>
    <t>Спуск кабельроста 90° 200х80 мм</t>
  </si>
  <si>
    <t>Спуск кабельроста 90° 300х80 мм</t>
  </si>
  <si>
    <t>Спуск кабельроста 90° 400х80 мм</t>
  </si>
  <si>
    <t>Спуск кабельроста 90° 500х80 мм</t>
  </si>
  <si>
    <t>Спуск кабельроста 90° 600х80 мм</t>
  </si>
  <si>
    <t>Спуск кабельроста 90° 200х100 мм</t>
  </si>
  <si>
    <t>Спуск кабельроста 90° 300х100 мм</t>
  </si>
  <si>
    <t>Спуск кабельроста 90° 400х100 мм</t>
  </si>
  <si>
    <t>Спуск кабельроста 90° 500х100 мм</t>
  </si>
  <si>
    <t>Спуск кабельроста 90° 600х100 мм</t>
  </si>
  <si>
    <t>Шарнірний кут односекційний</t>
  </si>
  <si>
    <t>Шарнірний кут односекційний 100х50 мм</t>
  </si>
  <si>
    <t>Шарнірний кут односекційний 200х50 мм</t>
  </si>
  <si>
    <t>Шарнірний кут односекційний 300х50 мм</t>
  </si>
  <si>
    <t>Шарнірний кут односекційний 400х50 мм</t>
  </si>
  <si>
    <t>Шарнірний кут односекційний 500х50 мм</t>
  </si>
  <si>
    <t>Шарнірний кут односекційний 600х50 мм</t>
  </si>
  <si>
    <t>Шарнірний кут односекційний 200х80 мм</t>
  </si>
  <si>
    <t>Шарнірний кут односекційний 300х80 мм</t>
  </si>
  <si>
    <t>Шарнірний кут односекційний 400х80 мм</t>
  </si>
  <si>
    <t>Шарнірний кут односекційний 500х80 мм</t>
  </si>
  <si>
    <t>Шарнірний кут односекційний 600х80 мм</t>
  </si>
  <si>
    <t>Шарнірний кут односекційний 200х100 мм</t>
  </si>
  <si>
    <t>Шарнірний кут односекційний 300х100 мм</t>
  </si>
  <si>
    <t>Шарнірний кут односекційний 400х100 мм</t>
  </si>
  <si>
    <t>Шарнірний кут односекційний 500х100 мм</t>
  </si>
  <si>
    <t>Шарнірний кут односекційний 600х100 мм</t>
  </si>
  <si>
    <t>Фіксатор кришки Н=50мм (для кришек кабельроста та кришек аксесуарів)</t>
  </si>
  <si>
    <t>Фіксатор кришки Н=80мм (для кришек кабельроста та кришек аксесуарів)</t>
  </si>
  <si>
    <t>Фіксатор кришки Н=100мм (для кришек кабельроста та кришек аксесуарів)</t>
  </si>
  <si>
    <t>Кришка кабельроста 100мм, оцинкована</t>
  </si>
  <si>
    <t>Кришка кабельроста 200мм, оцинкована</t>
  </si>
  <si>
    <t>Кришка кабельроста 300мм, оцинкована</t>
  </si>
  <si>
    <t>Кришка кабельроста 400мм, оцинкована</t>
  </si>
  <si>
    <t>Кришка кабельроста 500мм, оцинкована</t>
  </si>
  <si>
    <t>Кришка кабельроста 600мм, оцинкована</t>
  </si>
  <si>
    <t>AU 20-121651</t>
  </si>
  <si>
    <t>Затиск одинарний, універсальний, діапазон 12-16мм (Н=51мм)</t>
  </si>
  <si>
    <t>AU 20-162155</t>
  </si>
  <si>
    <t>Затиск одинарний, універсальний, діапазон 16-21мм (Н=55мм)</t>
  </si>
  <si>
    <t>AU 20-212862</t>
  </si>
  <si>
    <t>Затиск одинарний, універсальний, діапазон 21-28мм (Н=62мм)</t>
  </si>
  <si>
    <t>AU 20-283570</t>
  </si>
  <si>
    <t>Затиск одинарний, універсальний, діапазон 28-35мм (Н=70мм)</t>
  </si>
  <si>
    <t>AU 20-354078</t>
  </si>
  <si>
    <t>Затиск одинарний, універсальний, діапазон 35-40мм (Н=78мм)</t>
  </si>
  <si>
    <t>AU 20-404684</t>
  </si>
  <si>
    <t>Затиск одинарний, універсальний, діапазон 40-46мм (Н=84мм)</t>
  </si>
  <si>
    <t>AU 20-465292</t>
  </si>
  <si>
    <t>Затиск одинарний, універсальний, діапазон 46-52мм (Н=92мм)</t>
  </si>
  <si>
    <t>AU 20-5259114</t>
  </si>
  <si>
    <t>Затиск одинарний, універсальний, діапазон 52-59мм (Н=114мм)</t>
  </si>
  <si>
    <t>AU 20-6880135</t>
  </si>
  <si>
    <t>Затиск одинарний, універсальний, діапазон 68-80мм (Н=135мм)</t>
  </si>
  <si>
    <t>A3-2-2B</t>
  </si>
  <si>
    <t>A3-2-2B-S</t>
  </si>
  <si>
    <t>Перегородка лотка / кабельроста</t>
  </si>
  <si>
    <t>Загальні елементи</t>
  </si>
  <si>
    <t>Заглушка торцева для лотка / кабельроста</t>
  </si>
  <si>
    <t xml:space="preserve">Фіксатор кришки </t>
  </si>
  <si>
    <t>AMF 901-5A</t>
  </si>
  <si>
    <t>AMF 901-8A</t>
  </si>
  <si>
    <t>AMF 901-10A</t>
  </si>
  <si>
    <t>Поворот змiнюваний (регульований) 0°-45° 50 мм, оцинкований</t>
  </si>
  <si>
    <t>Поворот змiнюваний (регульований) 0°-45° 100 мм, оцинкований</t>
  </si>
  <si>
    <t>Поворот змiнюваний (регульований) 0°-45° 150 мм, оцинкований</t>
  </si>
  <si>
    <t>Поворот змiнюваний (регульований) 0°-45° 200 мм, оцинкований</t>
  </si>
  <si>
    <t>Поворот змiнюваний (регульований) 0°-45° 300 мм, оцинкований</t>
  </si>
  <si>
    <t>Поворот змiнюваний (регульований) 0°-45° 400 мм, оцинкований</t>
  </si>
  <si>
    <t>AMF 901H-05-K</t>
  </si>
  <si>
    <t>AMF 901H-10-K</t>
  </si>
  <si>
    <t>AMF 901H-15-K</t>
  </si>
  <si>
    <t xml:space="preserve">   AMF 901H-20-K   </t>
  </si>
  <si>
    <t>AMF 901H-30-K</t>
  </si>
  <si>
    <t>AMF 901H-40-K</t>
  </si>
  <si>
    <t>ADT 05-5A-LEFT</t>
  </si>
  <si>
    <t>ADT 10-5A-LEFT</t>
  </si>
  <si>
    <t>ADT 15-5A-LEFT</t>
  </si>
  <si>
    <t>ADT 20-5A-LEFT</t>
  </si>
  <si>
    <t>ADT 30-5A-LEFT</t>
  </si>
  <si>
    <t>ADT 40-5A-LEFT</t>
  </si>
  <si>
    <t>ADT 50-5A-LEFT</t>
  </si>
  <si>
    <t>ADT 60-5A-LEFT</t>
  </si>
  <si>
    <t>ADT 10-8A-LEFT</t>
  </si>
  <si>
    <t>ADT 15-8A-LEFT</t>
  </si>
  <si>
    <t>ADT 20-8A-LEFT</t>
  </si>
  <si>
    <t>ADT 30-8A-LEFT</t>
  </si>
  <si>
    <t>ADT 40-8A-LEFT</t>
  </si>
  <si>
    <t>ADT 50-8A-LEFT</t>
  </si>
  <si>
    <t>ADT 60-8A-LEFT</t>
  </si>
  <si>
    <t>ADT 10-10A-LEFT</t>
  </si>
  <si>
    <t>ADT 15-10A-LEFT</t>
  </si>
  <si>
    <t>ADT 20-10A-LEFT</t>
  </si>
  <si>
    <t>ADT 30-10A-LEFT</t>
  </si>
  <si>
    <t>ADT 40-10A-LEFT</t>
  </si>
  <si>
    <t>ADT 50-10A-LEFT</t>
  </si>
  <si>
    <t>ADT 60-10A-LEFT</t>
  </si>
  <si>
    <t>ADT 05-K L/R</t>
  </si>
  <si>
    <t>ADT 10-K L/R</t>
  </si>
  <si>
    <t>ADT 15-K L/R</t>
  </si>
  <si>
    <t>ADT 20-K L/R</t>
  </si>
  <si>
    <t>ADT 30-K L/R</t>
  </si>
  <si>
    <t>ADT 40-K L/R</t>
  </si>
  <si>
    <t>ADT 50-K L/R</t>
  </si>
  <si>
    <t>ADT 60-K L/R</t>
  </si>
  <si>
    <t>Поворот горизонтальний 90° + кришка</t>
  </si>
  <si>
    <t>Поворот горизонтальний 45° + кришка</t>
  </si>
  <si>
    <t>Спуск (вертикальний зовнішній) 90° + кришка</t>
  </si>
  <si>
    <t>Спуск (вертикальний зовнішній) 45° + кришка</t>
  </si>
  <si>
    <t>Підйом (вертикальний внутрішній) 90° + кришка</t>
  </si>
  <si>
    <t>Підйом (вертикальний внутрішній) 45° + кришка</t>
  </si>
  <si>
    <t>Спуск вертикальний з розворотом 90°, лівосторонній + кришка</t>
  </si>
  <si>
    <t>Т-відвід вертикальний з розворотом 90° + кришка</t>
  </si>
  <si>
    <t>Спуск вертикальний з розворотом 90°, лівосторонній 50х50 мм, оцинкований</t>
  </si>
  <si>
    <t>Спуск вертикальний з розворотом 90°, лівосторонній 600х100 мм, оцинкований</t>
  </si>
  <si>
    <t>Спуск вертикальний з розворотом 90°, лівосторонній 100х100 мм, оцинкований</t>
  </si>
  <si>
    <t>Спуск вертикальний з розворотом 90°, лівосторонній 150х100 мм, оцинкований</t>
  </si>
  <si>
    <t>Спуск вертикальний з розворотом 90°, лівосторонній 200х100 мм, оцинкований</t>
  </si>
  <si>
    <t>Спуск вертикальний з розворотом 90°, лівосторонній 300х100 мм, оцинкований</t>
  </si>
  <si>
    <t>Спуск вертикальний з розворотом 90°, лівосторонній 400х100 мм, оцинкований</t>
  </si>
  <si>
    <t>Спуск вертикальний з розворотом 90°, лівосторонній 500х100 мм, оцинкований</t>
  </si>
  <si>
    <t>Спуск вертикальний з розворотом 90°, лівосторонній 600х80 мм, оцинкований</t>
  </si>
  <si>
    <t>Спуск вертикальний з розворотом 90°, лівосторонній 500х80 мм, оцинкований</t>
  </si>
  <si>
    <t>Спуск вертикальний з розворотом 90°, лівосторонній 400х80 мм, оцинкований</t>
  </si>
  <si>
    <t>Спуск вертикальний з розворотом 90°, лівосторонній 300х80 мм, оцинкований</t>
  </si>
  <si>
    <t>Спуск вертикальний з розворотом 90°, лівосторонній 200х80 мм, оцинкований</t>
  </si>
  <si>
    <t>Спуск вертикальний з розворотом 90°, лівосторонній 150х80 мм, оцинкований</t>
  </si>
  <si>
    <t>Спуск вертикальний з розворотом 90°, лівосторонній 100х80 мм, оцинкований</t>
  </si>
  <si>
    <t>Спуск вертикальний з розворотом 90°, лівосторонній 100х50 мм, оцинкований</t>
  </si>
  <si>
    <t>Спуск вертикальний з розворотом 90°, лівосторонній 150х50 мм, оцинкований</t>
  </si>
  <si>
    <t>Спуск вертикальний з розворотом 90°, лівосторонній 200х50 мм, оцинкований</t>
  </si>
  <si>
    <t>Спуск вертикальний з розворотом 90°, лівосторонній 300х50 мм, оцинкований</t>
  </si>
  <si>
    <t>Спуск вертикальний з розворотом 90°, лівосторонній 400х50 мм, оцинкований</t>
  </si>
  <si>
    <t>Спуск вертикальний з розворотом 90°, лівосторонній 500х50 мм, оцинкований</t>
  </si>
  <si>
    <t>Спуск вертикальний з розворотом 90°, лівосторонній 600х50 мм, оцинкований</t>
  </si>
  <si>
    <t>Кришка спуску вертикального з розворотом 90°, ліво/правосторон. 50 мм, оцинков.</t>
  </si>
  <si>
    <t>Кришка спуску вертикального з розворотом 90°, ліво/правосторон.  100 мм, оцинков.</t>
  </si>
  <si>
    <t>Кришка спуску вертикального з розворотом 90°, ліво/правосторон.  150 мм, оцинков.</t>
  </si>
  <si>
    <t>Кришка спуску вертикального з розворотом 90°, ліво/правосторон.  200 мм, оцинков.</t>
  </si>
  <si>
    <t>Кришка спуску вертикального з розворотом 90°, ліво/правосторон.  300 мм, оцинков.</t>
  </si>
  <si>
    <t>Кришка спуску вертикального з розворотом 90°, ліво/правосторон.  400 мм, оцинков.</t>
  </si>
  <si>
    <t>Кришка спуску вертикального з розворотом 90°, ліво/правосторон.  500 мм, оцинков.</t>
  </si>
  <si>
    <t>Кришка спуску вертикального з розворотом 90°, ліво/правосторон.  600 мм, оцинков.</t>
  </si>
  <si>
    <t>Спуск вертикальний з розворотом 90°, правосторонній + кришка</t>
  </si>
  <si>
    <t>ADT 05-5A-RIGHT</t>
  </si>
  <si>
    <t>ADT 10-5A-RIGHT</t>
  </si>
  <si>
    <t>ADT 15-5A-RIGHT</t>
  </si>
  <si>
    <t>ADT 20-5A-RIGHT</t>
  </si>
  <si>
    <t>ADT 30-5A-RIGHT</t>
  </si>
  <si>
    <t>ADT 40-5A-RIGHT</t>
  </si>
  <si>
    <t>ADT 50-5A-RIGHT</t>
  </si>
  <si>
    <t>ADT 60-5A-RIGHT</t>
  </si>
  <si>
    <t>ADT 10-8A-RIGHT</t>
  </si>
  <si>
    <t>ADT 15-8A-RIGHT</t>
  </si>
  <si>
    <t>ADT 20-8A-RIGHT</t>
  </si>
  <si>
    <t>ADT 30-8A-RIGHT</t>
  </si>
  <si>
    <t>ADT 40-8A-RIGHT</t>
  </si>
  <si>
    <t>ADT 50-8A-RIGHT</t>
  </si>
  <si>
    <t>ADT 60-8A-RIGHT</t>
  </si>
  <si>
    <t>ADT 10-10A-RIGHT</t>
  </si>
  <si>
    <t>ADT 15-10A-RIGHT</t>
  </si>
  <si>
    <t>ADT 20-10A-RIGHT</t>
  </si>
  <si>
    <t>ADT 30-10A-RIGHT</t>
  </si>
  <si>
    <t>ADT 40-10A-RIGHT</t>
  </si>
  <si>
    <t>ADT 50-10A-RIGHT</t>
  </si>
  <si>
    <t>ADT 60-10A-RIGHT</t>
  </si>
  <si>
    <t>Спуск вертикальний з розворотом 90°, правосторонній 50х50 мм, оцинкований</t>
  </si>
  <si>
    <t>Спуск вертикальний з розворотом 90°, правосторонній 100х50 мм, оцинкований</t>
  </si>
  <si>
    <t>Спуск вертикальний з розворотом 90°, правосторонній 150х50 мм, оцинкований</t>
  </si>
  <si>
    <t>Спуск вертикальний з розворотом 90°, правосторонній 200х50 мм, оцинкований</t>
  </si>
  <si>
    <t>Спуск вертикальний з розворотом 90°, правосторонній 300х50 мм, оцинкований</t>
  </si>
  <si>
    <t>Спуск вертикальний з розворотом 90°, правосторонній 400х50 мм, оцинкований</t>
  </si>
  <si>
    <t>Спуск вертикальний з розворотом 90°, правосторонній 500х50 мм, оцинкований</t>
  </si>
  <si>
    <t>Спуск вертикальний з розворотом 90°, правосторонній 600х50 мм, оцинкований</t>
  </si>
  <si>
    <t>Спуск вертикальний з розворотом 90°, правосторонній 100х80 мм, оцинкований</t>
  </si>
  <si>
    <t>Спуск вертикальний з розворотом 90°, правосторонній 150х80 мм, оцинкований</t>
  </si>
  <si>
    <t>Спуск вертикальний з розворотом 90°, правосторонній 200х80 мм, оцинкований</t>
  </si>
  <si>
    <t>Спуск вертикальний з розворотом 90°, правосторонній 300х80 мм, оцинкований</t>
  </si>
  <si>
    <t>Спуск вертикальний з розворотом 90°, правосторонній 400х80 мм, оцинкований</t>
  </si>
  <si>
    <t>Спуск вертикальний з розворотом 90°, правосторонній 500х80 мм, оцинкований</t>
  </si>
  <si>
    <t>Спуск вертикальний з розворотом 90°, правосторонній 600х80 мм, оцинкований</t>
  </si>
  <si>
    <t>Спуск вертикальний з розворотом 90°, правосторонній 100х100 мм, оцинкований</t>
  </si>
  <si>
    <t>Спуск вертикальний з розворотом 90°, правосторонній 150х100 мм, оцинкований</t>
  </si>
  <si>
    <t>Спуск вертикальний з розворотом 90°, правосторонній 200х100 мм, оцинкований</t>
  </si>
  <si>
    <t>Спуск вертикальний з розворотом 90°, правосторонній 300х100 мм, оцинкований</t>
  </si>
  <si>
    <t>Спуск вертикальний з розворотом 90°, правосторонній 400х100 мм, оцинкований</t>
  </si>
  <si>
    <t>Спуск вертикальний з розворотом 90°, правосторонній 500х100 мм, оцинкований</t>
  </si>
  <si>
    <t>Спуск вертикальний з розворотом 90°, правосторонній 600х100 мм, оцинкований</t>
  </si>
  <si>
    <t>Дротяний лоток 50х35 мм, оцинкований</t>
  </si>
  <si>
    <t>Дротяний лоток 100х35 мм, оцинкований</t>
  </si>
  <si>
    <t>Дротяний лоток 150х35 мм, оцинкований</t>
  </si>
  <si>
    <t>Дротяний лоток 200х35 мм, оцинкований</t>
  </si>
  <si>
    <t>Дротяний лоток 300х35 мм, оцинкований</t>
  </si>
  <si>
    <t>Дротяний лоток 400х35 мм, оцинкований</t>
  </si>
  <si>
    <t>Дротяний лоток 50х50 мм, оцинкований</t>
  </si>
  <si>
    <t>Дротяний лоток 100х50 мм, оцинкований</t>
  </si>
  <si>
    <t>Дротяний лоток 150х50 мм, оцинкований</t>
  </si>
  <si>
    <t>Дротяний лоток 200х50 мм, оцинкований</t>
  </si>
  <si>
    <t>Дротяний лоток 300х50 мм, оцинкований</t>
  </si>
  <si>
    <t>Дротяний лоток 400х50 мм, оцинкований</t>
  </si>
  <si>
    <t>Дротяний лоток 500х50 мм, оцинкований</t>
  </si>
  <si>
    <t>Дротяний лоток 600х50 мм, оцинкований</t>
  </si>
  <si>
    <t>Дротяний лоток 100х75 мм, оцинкований</t>
  </si>
  <si>
    <t>Дротяний лоток 150х75 мм, оцинкований</t>
  </si>
  <si>
    <t>Дротяний лоток 200х75 мм, оцинкований</t>
  </si>
  <si>
    <t>Дротяний лоток 300х75 мм, оцинкований</t>
  </si>
  <si>
    <t>Дротяний лоток 400х75 мм, оцинкований</t>
  </si>
  <si>
    <t>Дротяний лоток 500х75 мм, оцинкований</t>
  </si>
  <si>
    <t>Дротяний лоток 600х75 мм, оцинкований</t>
  </si>
  <si>
    <t>Дротяний лоток 100х100 мм, оцинкований</t>
  </si>
  <si>
    <t>Дротяний лоток 150х100 мм, оцинкований</t>
  </si>
  <si>
    <t>Дротяний лоток 200х100 мм, оцинкований</t>
  </si>
  <si>
    <t>Дротяний лоток 300х100 мм, оцинкований</t>
  </si>
  <si>
    <t>Дротяний лоток 400х100 мм, оцинкований</t>
  </si>
  <si>
    <t>Дротяний лоток 500х100 мм, оцинкований</t>
  </si>
  <si>
    <t>Дротяний лоток 600х100 мм, оцинкований</t>
  </si>
  <si>
    <t>Дротяний лоток 50х35 мм, нержавіюча сталь 304</t>
  </si>
  <si>
    <t>Дротяний лоток 100х35 мм, нержавіюча сталь 304</t>
  </si>
  <si>
    <t>Дротяний лоток 150х35 мм, нержавіюча сталь 304</t>
  </si>
  <si>
    <t>Дротяний лоток 200х35 мм, нержавіюча сталь 304</t>
  </si>
  <si>
    <t>Дротяний лоток 300х35 мм, нержавіюча сталь 304</t>
  </si>
  <si>
    <t>Дротяний лоток 400х35 мм, нержавіюча сталь 304</t>
  </si>
  <si>
    <t>Дротяний лоток 50х50 мм, нержавіюча сталь 304</t>
  </si>
  <si>
    <t>Дротяний лоток 100х50 мм, нержавіюча сталь 304</t>
  </si>
  <si>
    <t>Дротяний лоток 150х50 мм, нержавіюча сталь 304</t>
  </si>
  <si>
    <t>Дротяний лоток 200х50 мм, нержавіюча сталь 304</t>
  </si>
  <si>
    <t>Дротяний лоток 300х50 мм, нержавіюча сталь 304</t>
  </si>
  <si>
    <t>Дротяний лоток 400х50 мм, нержавіюча сталь 304</t>
  </si>
  <si>
    <t>Дротяний лоток 500х50 мм, нержавіюча сталь 304</t>
  </si>
  <si>
    <t>Дротяний лоток 600х50 мм, нержавіюча сталь 304</t>
  </si>
  <si>
    <t>Дротяний лоток 100х75 мм, нержавіюча сталь 304</t>
  </si>
  <si>
    <t>Дротяний лоток 150х75 мм, нержавіюча сталь 304</t>
  </si>
  <si>
    <t>Дротяний лоток 200х75 мм, нержавіюча сталь 304</t>
  </si>
  <si>
    <t>Дротяний лоток 300х75 мм, нержавіюча сталь 304</t>
  </si>
  <si>
    <t>Дротяний лоток 400х75 мм, нержавіюча сталь 304</t>
  </si>
  <si>
    <t>Дротяний лоток 500х75 мм, нержавіюча сталь 304</t>
  </si>
  <si>
    <t>Дротяний лоток 600х75 мм, нержавіюча сталь 304</t>
  </si>
  <si>
    <t>Дротяний лоток 100х100 мм, нержавіюча сталь 304</t>
  </si>
  <si>
    <t>Дротяний лоток 150х100 мм, нержавіюча сталь 304</t>
  </si>
  <si>
    <t>Дротяний лоток 200х100 мм, нержавіюча сталь 304</t>
  </si>
  <si>
    <t>Дротяний лоток 300х100 мм, нержавіюча сталь 304</t>
  </si>
  <si>
    <t>Дротяний лоток 400х100 мм, нержавіюча сталь 304</t>
  </si>
  <si>
    <t>Дротяний лоток 500х100 мм, нержавіюча сталь 304</t>
  </si>
  <si>
    <t>Дротяний лоток 600х100 мм, нержавіюча сталь 304</t>
  </si>
  <si>
    <t>З'єднувальні елементи</t>
  </si>
  <si>
    <t>Болт з гладкою головкою, з квадратним підголовником М6х20</t>
  </si>
  <si>
    <t xml:space="preserve">Гайка зубчата с буртиком М6, DIN 6923 </t>
  </si>
  <si>
    <t>З'єднувальний елемент 25мм, оцинкований</t>
  </si>
  <si>
    <t>З'єднувальний елемент 30мм, оцинкований</t>
  </si>
  <si>
    <t>З'єднувач перфорований, 7 отворів, оцинкований</t>
  </si>
  <si>
    <t>З'єднувач швидкого монтажу, безгвинтовий, для дротяного лотка з бортом 50мм, 75мм, 100мм, оцинкований</t>
  </si>
  <si>
    <t>З'єднувач швидкого монтажу, безгвинтовий, для дротяного лотка з бортом 35мм, 50мм, 75мм, 100мм та для з'єднання днища, оцинкований</t>
  </si>
  <si>
    <r>
      <t xml:space="preserve">З'єднувач для дротяного лотка  </t>
    </r>
    <r>
      <rPr>
        <b/>
        <sz val="10"/>
        <color indexed="10"/>
        <rFont val="Arial"/>
        <family val="2"/>
        <charset val="204"/>
      </rPr>
      <t>НЕРЖ .СТАЛЬ</t>
    </r>
  </si>
  <si>
    <t>Пластина центрального підвісу під шпильку М6/М8 (верхня частина), оцинкована</t>
  </si>
  <si>
    <t>Пластина центрального підвісу під шпильку М6/М8 (нижня частина), оцинкована</t>
  </si>
  <si>
    <t>Монтажна плата для дротяного лотка (для встановлення відгалуджувальних коробок на борт лотка, такжож може використовуватися, как настінний кронштейн для лотков шириною 50 та 100мм)</t>
  </si>
  <si>
    <t>Кронштейн настінного и підлогового монтажу для лотка 50х35 мм та 50х50 мм</t>
  </si>
  <si>
    <t>Кронштейн стельового монтажу / для підвісу  під шпильку М6/М8 для лотка 50х35 мм та 50х50 мм</t>
  </si>
  <si>
    <t>Клема заземлення для дротяного лотка</t>
  </si>
  <si>
    <t>Планка перфорована, с зацепами, 160мм, для підвісу дротяного лотка 100мм, оцинкована</t>
  </si>
  <si>
    <t>Планка перфорована, с зацепами, 210мм для підвісу дротяного лотка 150мм, оцинкована</t>
  </si>
  <si>
    <t>Планка перфорована, с зацепами, 260мм для підвісу дротяного лотка 200мм, оцинкована</t>
  </si>
  <si>
    <t>Планка перфорована, с зацепами, 360мм для підвісу дротяного лотка 300мм, оцинкована</t>
  </si>
  <si>
    <t>Планка перфорована, с зацепами, 460мм для підвісу дротяного лотка 400мм, оцинкована</t>
  </si>
  <si>
    <t>Планка перфорована, с зацепами, 560мм для підвісу дротяного лотка 500мм, оцинкована</t>
  </si>
  <si>
    <t>Планка перфорована, с зацепами, 660мм для підвісу дротяного лотка 600мм, оцинкована</t>
  </si>
  <si>
    <t>Кронштейн настінний 100мм, для дротяного лотка, оцинкований</t>
  </si>
  <si>
    <t>Кронштейн настінний 150мм, для дротяного лотка, оцинкований</t>
  </si>
  <si>
    <t>Кронштейн настінний 200мм, для дротяного лотка, оцинкований</t>
  </si>
  <si>
    <t>Кронштейн настінний 300мм, для дротяного лотка, оцинкований</t>
  </si>
  <si>
    <t>Кронштейн настінний та під профіль 41х21/41х41, 110мм, для дротяного лотка, оцинкований</t>
  </si>
  <si>
    <t>Кронштейн настінний та під профіль 41х21/41х41, 160мм, для дротяного лотка, оцинкований</t>
  </si>
  <si>
    <t>Кронштейн настінний та під профіль 41х21/41х41, 210мм, для дротяного лотка, оцинкований</t>
  </si>
  <si>
    <t>Кронштейн настінний та під профіль 41х21/41х41, 310мм, для дротяного лотка, оцинкований</t>
  </si>
  <si>
    <t>Кронштейн настінний та під профіль 41х21/41х41, 410мм, для дротяного лотка, оцинкований</t>
  </si>
  <si>
    <t>Кронштейн настінного та стельового монтажу для лотка 50х35 мм та 50х50 мм</t>
  </si>
  <si>
    <t>AT5-7-05</t>
  </si>
  <si>
    <t>Кронштейни для лотка 50х35 та 50х50мм</t>
  </si>
  <si>
    <t>A3-100-15</t>
  </si>
  <si>
    <t>A3-100-15-2000</t>
  </si>
  <si>
    <t>A3-100-20-2000</t>
  </si>
  <si>
    <t>A3-100-25</t>
  </si>
  <si>
    <t>A3-100-20</t>
  </si>
  <si>
    <t>Профіль</t>
  </si>
  <si>
    <t>Консоль для профіля</t>
  </si>
  <si>
    <t>A3-100-15-105</t>
  </si>
  <si>
    <t>A3-100-15-175</t>
  </si>
  <si>
    <t>A3-100-15-210</t>
  </si>
  <si>
    <t>A3-100-15-280</t>
  </si>
  <si>
    <t>A3-100-15-385</t>
  </si>
  <si>
    <t>A3-100-15-490</t>
  </si>
  <si>
    <t>A3-100-15-595</t>
  </si>
  <si>
    <t>A3-100-15-665</t>
  </si>
  <si>
    <t>A3-100-20-105</t>
  </si>
  <si>
    <t>A3-100-20-175</t>
  </si>
  <si>
    <t>A3-100-20-210</t>
  </si>
  <si>
    <t>A3-100-20-280</t>
  </si>
  <si>
    <t>A3-100-20-385</t>
  </si>
  <si>
    <t>A3-100-20-490</t>
  </si>
  <si>
    <t>A3-100-20-595</t>
  </si>
  <si>
    <t>A3-100-20-665</t>
  </si>
  <si>
    <t>A3-100-15-315</t>
  </si>
  <si>
    <t>A3-100-20-1820</t>
  </si>
  <si>
    <t>A3-100-20-1505</t>
  </si>
  <si>
    <t>A3-100-20-1190</t>
  </si>
  <si>
    <t>A3-100-20-805</t>
  </si>
  <si>
    <t>A3-100-20-700</t>
  </si>
  <si>
    <t>A3-100-20-315</t>
  </si>
  <si>
    <t>A3-100-20-420</t>
  </si>
  <si>
    <t>A3-100-20-525</t>
  </si>
  <si>
    <t>A3-100-15-420</t>
  </si>
  <si>
    <t>A3-100-15-525</t>
  </si>
  <si>
    <t>A3-100-15-700</t>
  </si>
  <si>
    <t>A3-100-15-805</t>
  </si>
  <si>
    <t>A3-100-15-1190</t>
  </si>
  <si>
    <t>A3-100-15-1505</t>
  </si>
  <si>
    <t>A3-100-15-1820</t>
  </si>
  <si>
    <t>A3-100-15-980</t>
  </si>
  <si>
    <t>A3-100-20-980</t>
  </si>
  <si>
    <t>A3-1-A1</t>
  </si>
  <si>
    <t>A6-16</t>
  </si>
  <si>
    <t>A6-20</t>
  </si>
  <si>
    <t>Пластина дистанційна 100мм</t>
  </si>
  <si>
    <t>Пластина дистанційна 150мм</t>
  </si>
  <si>
    <t>Пластина дистанційна 200мм</t>
  </si>
  <si>
    <t>Пластина дистанційна 300мм</t>
  </si>
  <si>
    <t>Пластина дистанційна 400мм</t>
  </si>
  <si>
    <t>Пластина дистанційна 500мм</t>
  </si>
  <si>
    <t>Пластина дистанційна 600мм</t>
  </si>
  <si>
    <t>Планка для підвісу на шпильках для лотка шир. 50мм, товщ. 1,50мм</t>
  </si>
  <si>
    <t>Планка для підвісу на шпильках для лотка шир. 100мм, товщ. 1,50мм</t>
  </si>
  <si>
    <t>Планка для підвісу на шпильках для лотка шир. 150мм, товщ. 1,50мм</t>
  </si>
  <si>
    <t>Планка для підвісу на шпильках для лотка шир. 200мм, товщ. 1,50мм</t>
  </si>
  <si>
    <t>Планка для підвісу на шпильках для лотка шир. 300мм, товщ. 1,50мм</t>
  </si>
  <si>
    <t>Планка для підвісу на шпильках для лотка шир. 400мм, товщ. 1,50мм</t>
  </si>
  <si>
    <t>Планка для підвісу на шпильках для лотка шир. 500мм, товщ. 1,50мм</t>
  </si>
  <si>
    <t>Планка для підвісу на шпильках для лотка шир. 600мм, товщ. 1,50мм</t>
  </si>
  <si>
    <t>Планка для підвісу на шпильках для лотка шир. 50мм, товщ. 2,00мм</t>
  </si>
  <si>
    <t>Планка для підвісу на шпильках для лотка шир. 100мм, товщ. 2,00мм</t>
  </si>
  <si>
    <t>Планка для підвісу на шпильках для лотка шир. 150мм, товщ. 2,00мм</t>
  </si>
  <si>
    <t>Планка для підвісу на шпильках для лотка шир. 200мм, товщ. 2,00мм</t>
  </si>
  <si>
    <t>Планка для підвісу на шпильках для лотка шир. 300мм, товщ. 2,00мм</t>
  </si>
  <si>
    <t>Планка для підвісу на шпильках для лотка шир. 400мм, товщ. 2,00мм</t>
  </si>
  <si>
    <t>Планка для підвісу на шпильках для лотка шир. 500мм, товщ. 2,00мм</t>
  </si>
  <si>
    <t>Планка для підвісу на шпильках для лотка шир. 600мм, товщ. 2,00мм</t>
  </si>
  <si>
    <t>Станина одинарна стельова, для профіля 50х30 мм (для з'єднання з профілем потрібні: - 2 болта М8х65 + 2 гайки с буртиком М8)</t>
  </si>
  <si>
    <t>Станина двойная потолочная, для профиля 50х30 мм (для з'єднання з профілем потрібні: - 4 болта М8х65 + 4 гайки с буртиком М8)</t>
  </si>
  <si>
    <t>Станина стельова спрощена універсальна, для профіля 50х30 мм (для з'єднання з профілем потрібні: - 2 болта М8х65 + 2 гайки с буртиком М8)</t>
  </si>
  <si>
    <t>Станина стельова регульована, для профіля 50х30мм (для з'єднання з профілем потрібні: - 2 болта М8х65 + 2 гайки с буртиком М8)</t>
  </si>
  <si>
    <t>З'єднувач профіля 50х30 мм</t>
  </si>
  <si>
    <t>Консоль 100 мм, для профіля 50х30 мм</t>
  </si>
  <si>
    <t>Консоль 200 мм, для профіля 50х30 мм</t>
  </si>
  <si>
    <t>Консоль 300 мм, для профіля 50х30 мм</t>
  </si>
  <si>
    <t>Консоль 400 мм, для профіля 50х30 мм</t>
  </si>
  <si>
    <t>Консоль 500 мм, для профіля 50х30 мм</t>
  </si>
  <si>
    <t>Консоль 600 мм, для профіля 50х30 мм</t>
  </si>
  <si>
    <t>ACD-41-21-15-2m</t>
  </si>
  <si>
    <t>ACD-41-21-25-2m</t>
  </si>
  <si>
    <t>AC-1-1-21-SPEC</t>
  </si>
  <si>
    <t>AC-1-1-41D-SPEC</t>
  </si>
  <si>
    <t>ACD-41-41-15-13-3</t>
  </si>
  <si>
    <t>ACD-41-41-15-13-3-2m</t>
  </si>
  <si>
    <t>ACD-41-41-25-13-3-2m</t>
  </si>
  <si>
    <t>ACD-41-41-25-13-3</t>
  </si>
  <si>
    <t>Станина стельова</t>
  </si>
  <si>
    <t>З'єднувач для профілю</t>
  </si>
  <si>
    <t>П-профіль 50х30 мм</t>
  </si>
  <si>
    <t>Профіль 50х30 мм, товщ. 1,50мм, 2000мм</t>
  </si>
  <si>
    <t>Профіль 50х30 мм, товщ. 1,50мм, 3000мм</t>
  </si>
  <si>
    <t>Профіль 50х30 мм, товщ. 2,00мм, 2000мм</t>
  </si>
  <si>
    <t>Профіль 50х30 мм, товщ. 2,00мм, 3000мм</t>
  </si>
  <si>
    <t>Профіль 50х30 мм, товщ. 2,50мм, 3000мм</t>
  </si>
  <si>
    <t>Профіль 50х30 мм, довжина 300мм, товщ. 1,50мм</t>
  </si>
  <si>
    <t>Профіль 50х30 мм, довжина 400мм, товщ. 1,50мм</t>
  </si>
  <si>
    <t>Профіль 50х30 мм, довжина 500мм, товщ. 1,50мм</t>
  </si>
  <si>
    <t>Профіль 50х30 мм, довжина 600мм, товщ. 1,50мм</t>
  </si>
  <si>
    <t>Профіль 50х30 мм, довжина 700мм, товщ. 1,50мм</t>
  </si>
  <si>
    <t>Профіль 50х30 мм, довжина 800мм, товщ. 1,50мм</t>
  </si>
  <si>
    <t>Профіль 50х30 мм, довжина 1000мм, товщ. 1,50мм</t>
  </si>
  <si>
    <t>Профіль 50х30 мм, довжина 1200мм, товщ. 1,50мм</t>
  </si>
  <si>
    <t>Профіль 50х30 мм, довжина 1500мм, товщ. 1,50мм</t>
  </si>
  <si>
    <t>Профіль 50х30 мм, довжина 1800мм, товщ. 1,50мм</t>
  </si>
  <si>
    <t>Профіль 50х30 мм, довжина 300мм, товщ. 2,00мм</t>
  </si>
  <si>
    <t>Профіль 50х30 мм, довжина 400мм, товщ. 2,00мм</t>
  </si>
  <si>
    <t>Профіль 50х30 мм, довжина 500мм, товщ. 2,00мм</t>
  </si>
  <si>
    <t>Профіль 50х30 мм, довжина 600мм, товщ. 2,00мм</t>
  </si>
  <si>
    <t>Профіль 50х30 мм, довжина 700мм, товщ. 2,00мм</t>
  </si>
  <si>
    <t>Профіль 50х30 мм, довжина 800мм, товщ. 2,00мм</t>
  </si>
  <si>
    <t>Профіль 50х30 мм, довжина 1000мм, товщ. 2,00мм</t>
  </si>
  <si>
    <t>Профіль 50х30 мм, довжина 1200мм, товщ. 2,00мм</t>
  </si>
  <si>
    <t>Профіль 50х30 мм, довжина 1500мм, товщ. 2,00мм</t>
  </si>
  <si>
    <t>Профіль 50х30 мм, довжина 1800мм, товщ. 2,00мм</t>
  </si>
  <si>
    <t>Консолі, кронштейни та планки</t>
  </si>
  <si>
    <t>С-профіль</t>
  </si>
  <si>
    <t>Профіль С-видний 41х21мм + станины стельові</t>
  </si>
  <si>
    <t>Профіль С-видний 41х41мм + станины стельові</t>
  </si>
  <si>
    <t>Профиль монтажний, C-обр., 41х41мм, товщ.1,5мм L:2000мм, оцинкованный</t>
  </si>
  <si>
    <t>Профиль монтажний, C-обр., 41х41мм, товщ.1,5мм L:3000мм, оцинкованный</t>
  </si>
  <si>
    <t>Профіль C-вид., 41х21мм, товщ.1,50мм L:2000мм, оцинкованный</t>
  </si>
  <si>
    <t>Профіль C-вид., 41х21мм, товщ.1,50мм L:3000мм, оцинкованный</t>
  </si>
  <si>
    <t>Профіль C-вид., 41х21мм, товщ.2,50мм L:2000мм, оцинкованный</t>
  </si>
  <si>
    <t>Профіль C-вид., 41х21мм, товщ.2,50мм L:3000мм, оцинкованный</t>
  </si>
  <si>
    <t>Профиль монтажний, C-обр., 41х41мм, товщ.2,5мм L:2000мм, оцинкованный</t>
  </si>
  <si>
    <t>Профиль монтажний, C-обр., 41х41мм, товщ.2,5мм L:3000мм, оцинкованный</t>
  </si>
  <si>
    <t>AC-1-2-41-SPEC</t>
  </si>
  <si>
    <r>
      <t>Станина стельова,</t>
    </r>
    <r>
      <rPr>
        <sz val="10"/>
        <color indexed="12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одинарна</t>
    </r>
    <r>
      <rPr>
        <b/>
        <sz val="10"/>
        <rFont val="Arial"/>
        <family val="2"/>
        <charset val="204"/>
      </rPr>
      <t>,</t>
    </r>
    <r>
      <rPr>
        <sz val="10"/>
        <rFont val="Arial"/>
        <family val="2"/>
        <charset val="204"/>
      </rPr>
      <t xml:space="preserve"> для профілю 41х21мм, оцинкована</t>
    </r>
  </si>
  <si>
    <r>
      <t>Станина стельова,</t>
    </r>
    <r>
      <rPr>
        <sz val="10"/>
        <color indexed="12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одинарна</t>
    </r>
    <r>
      <rPr>
        <b/>
        <sz val="10"/>
        <rFont val="Arial"/>
        <family val="2"/>
        <charset val="204"/>
      </rPr>
      <t>,</t>
    </r>
    <r>
      <rPr>
        <sz val="10"/>
        <rFont val="Arial"/>
        <family val="2"/>
        <charset val="204"/>
      </rPr>
      <t xml:space="preserve"> з посиленою пластиною на 4 точки кріплення на стелю, для профілю 41х21мм, оцинкована</t>
    </r>
  </si>
  <si>
    <r>
      <t xml:space="preserve">Станина стельова, </t>
    </r>
    <r>
      <rPr>
        <b/>
        <sz val="10"/>
        <color indexed="12"/>
        <rFont val="Arial"/>
        <family val="2"/>
        <charset val="204"/>
      </rPr>
      <t>подвійна,</t>
    </r>
    <r>
      <rPr>
        <sz val="10"/>
        <rFont val="Arial"/>
        <family val="2"/>
        <charset val="204"/>
      </rPr>
      <t xml:space="preserve"> для профілю 41х21мм, оцинкована</t>
    </r>
  </si>
  <si>
    <r>
      <t xml:space="preserve">Станина стельова, </t>
    </r>
    <r>
      <rPr>
        <b/>
        <sz val="10"/>
        <color indexed="12"/>
        <rFont val="Arial"/>
        <family val="2"/>
        <charset val="204"/>
      </rPr>
      <t>подвійна,</t>
    </r>
    <r>
      <rPr>
        <sz val="10"/>
        <rFont val="Arial"/>
        <family val="2"/>
        <charset val="204"/>
      </rPr>
      <t xml:space="preserve">  з посиленою пластиною на 4 точки кріплення на стелю, для профілю 41х21мм, оцинкована</t>
    </r>
  </si>
  <si>
    <r>
      <t>Станина стельова,</t>
    </r>
    <r>
      <rPr>
        <sz val="10"/>
        <color indexed="12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одинарна</t>
    </r>
    <r>
      <rPr>
        <b/>
        <sz val="10"/>
        <rFont val="Arial"/>
        <family val="2"/>
        <charset val="204"/>
      </rPr>
      <t>,</t>
    </r>
    <r>
      <rPr>
        <sz val="10"/>
        <rFont val="Arial"/>
        <family val="2"/>
        <charset val="204"/>
      </rPr>
      <t xml:space="preserve"> для профілю 41х41мм, оцинкована</t>
    </r>
  </si>
  <si>
    <r>
      <t>Станина стельова,</t>
    </r>
    <r>
      <rPr>
        <sz val="10"/>
        <color indexed="12"/>
        <rFont val="Arial"/>
        <family val="2"/>
        <charset val="204"/>
      </rPr>
      <t xml:space="preserve"> </t>
    </r>
    <r>
      <rPr>
        <b/>
        <sz val="10"/>
        <color indexed="12"/>
        <rFont val="Arial"/>
        <family val="2"/>
        <charset val="204"/>
      </rPr>
      <t>одинарна</t>
    </r>
    <r>
      <rPr>
        <b/>
        <sz val="10"/>
        <rFont val="Arial"/>
        <family val="2"/>
        <charset val="204"/>
      </rPr>
      <t>,</t>
    </r>
    <r>
      <rPr>
        <sz val="10"/>
        <rFont val="Arial"/>
        <family val="2"/>
        <charset val="204"/>
      </rPr>
      <t xml:space="preserve"> з посиленою пластиною на 4 точки кріплення на стелю, для профілю 41х41мм, оцинкована</t>
    </r>
  </si>
  <si>
    <r>
      <t xml:space="preserve">Станина стельова, </t>
    </r>
    <r>
      <rPr>
        <b/>
        <sz val="10"/>
        <color indexed="12"/>
        <rFont val="Arial"/>
        <family val="2"/>
        <charset val="204"/>
      </rPr>
      <t>подвійна,</t>
    </r>
    <r>
      <rPr>
        <sz val="10"/>
        <rFont val="Arial"/>
        <family val="2"/>
        <charset val="204"/>
      </rPr>
      <t xml:space="preserve"> з посиленою пластиною на 4 точки кріплення на стелю, для профілю 41х41мм, оцинкована</t>
    </r>
  </si>
  <si>
    <r>
      <t xml:space="preserve">Гайка </t>
    </r>
    <r>
      <rPr>
        <b/>
        <sz val="10"/>
        <rFont val="Arial"/>
        <family val="2"/>
        <charset val="204"/>
      </rPr>
      <t>М8</t>
    </r>
    <r>
      <rPr>
        <sz val="10"/>
        <rFont val="Arial"/>
        <family val="2"/>
        <charset val="204"/>
      </rPr>
      <t xml:space="preserve">, ромбовидна, універсальна, підпружинена, для профіля 41х21 и 41х41мм. </t>
    </r>
  </si>
  <si>
    <r>
      <t xml:space="preserve">Гайка </t>
    </r>
    <r>
      <rPr>
        <b/>
        <sz val="10"/>
        <rFont val="Arial"/>
        <family val="2"/>
        <charset val="204"/>
      </rPr>
      <t>М10</t>
    </r>
    <r>
      <rPr>
        <sz val="10"/>
        <rFont val="Arial"/>
        <family val="2"/>
        <charset val="204"/>
      </rPr>
      <t xml:space="preserve">, ромбовидна, універсальна, підпружинена, для профіля 41х21 и 41х41мм. </t>
    </r>
  </si>
  <si>
    <t>Консоль монолітна 41х21мм</t>
  </si>
  <si>
    <t>Консоль монолітна 41х41мм</t>
  </si>
  <si>
    <t>Консоль монолітна 110мм, настінна / для С-профілю</t>
  </si>
  <si>
    <t>Консоль монолітна 210мм, настінна / для С-профілю</t>
  </si>
  <si>
    <t>Консоль монолітна 310мм, настінна / для С-профілю</t>
  </si>
  <si>
    <t>Консоль монолітна 410мм, настінна / для С-профілю</t>
  </si>
  <si>
    <t>Консоль монолітна 510мм, настінна / для С-профілю</t>
  </si>
  <si>
    <t>Консоль монолітна 610мм, настінна / для С-профілю</t>
  </si>
  <si>
    <t>Консоль монолітна 710мм, настінна / для С-профілю</t>
  </si>
  <si>
    <t>Консоль монолітна 810мм, настінна / для С-профілю</t>
  </si>
  <si>
    <t>Консоль монолітна 910мм, настінна / для С-профілю</t>
  </si>
  <si>
    <t>Консоль монолітна 1010мм, настінна / для С-профілю</t>
  </si>
  <si>
    <t>Консоль монолітна ПОДВІЙНА 110мм, настінна / для С-профілю</t>
  </si>
  <si>
    <t>Консоль монолітна ПОДВІЙНА 210мм, настінна / для С-профілю</t>
  </si>
  <si>
    <t>Консоль монолітна ПОДВІЙНА 310мм, настінна / для С-профілю</t>
  </si>
  <si>
    <t>Консоль монолітна ПОДВІЙНА 410мм, настінна / для С-профілю</t>
  </si>
  <si>
    <t>Консоль монолітна ПОДВІЙНА 510мм, настінна / для С-профілю</t>
  </si>
  <si>
    <t>Консоль монолітна ПОДВІЙНА 610мм, настінна / для С-профілю</t>
  </si>
  <si>
    <t>Консоль монолітна 41х41мм, ПОДВІЙНА</t>
  </si>
  <si>
    <t>Консоль монолітна 41х21мм, ПОДВІЙНА</t>
  </si>
  <si>
    <t>Консоль монолітна ПОДВІЙНА 710мм, настінна / для С-профілю</t>
  </si>
  <si>
    <t>Консоль монолітна ПОДВІЙНА 810мм, настінна / для С-профілю</t>
  </si>
  <si>
    <t>Консоль монолітна ПОДВІЙНА 910мм, настінна / для С-профілю</t>
  </si>
  <si>
    <t>Консоль монолітна ПОДВІЙНА 1010мм, настінна / для С-профілю</t>
  </si>
  <si>
    <r>
      <t>Кріплення до балки / швелера для профіля 41х41мм или 2х41х21мм</t>
    </r>
    <r>
      <rPr>
        <b/>
        <sz val="10"/>
        <color indexed="18"/>
        <rFont val="Arial"/>
        <family val="2"/>
        <charset val="204"/>
      </rPr>
      <t xml:space="preserve"> </t>
    </r>
  </si>
  <si>
    <t>Кріплення до балки / швелера для подвійного профіля 41х41мм</t>
  </si>
  <si>
    <t>Кріплення до балки / швелера, довжина 200мм (профіль 41х21мм + 2 фіксатора + метизи М10), комплект</t>
  </si>
  <si>
    <t>Пластина монтажна 41х41мм</t>
  </si>
  <si>
    <t>Пластина монтажна 41х82мм</t>
  </si>
  <si>
    <t>Пластина монтажна 41х126мм</t>
  </si>
  <si>
    <t>Пластина монтажна 41х168мм</t>
  </si>
  <si>
    <t>Пластина монтажна 41х205мм</t>
  </si>
  <si>
    <t>Куток монтажний 41х82мм</t>
  </si>
  <si>
    <t>Куток монтажний 41х(41+82)мм</t>
  </si>
  <si>
    <t>Куток монтажний 41х(82+82)мм</t>
  </si>
  <si>
    <t>Куток монтажний</t>
  </si>
  <si>
    <t>Куток монтажний посилений, 41х(82+82)мм</t>
  </si>
  <si>
    <t>Куток монтажний 41х(88+130)мм</t>
  </si>
  <si>
    <t>Куток монтажний плаский 41х(82+82)мм</t>
  </si>
  <si>
    <t>Куток монтажний плаский посилений 41х(123+123)мм, горячеоцинкованный методом окунания (цинк - 45-55 микрон).</t>
  </si>
  <si>
    <t>Т-подібна пластина 41х(123+82)мм</t>
  </si>
  <si>
    <t>Т-подібна пластина усиленная 41х(205+123)мм</t>
  </si>
  <si>
    <t>Х-подібна пластина 41х(123+123)мм</t>
  </si>
  <si>
    <t>Подвійний вертикальний фіксатор профіля 41х41мм</t>
  </si>
  <si>
    <t>Куток монтажний подвійний 41х41х82мм</t>
  </si>
  <si>
    <t>Куток монтажний подвійний Т-образный 41х41х82мм</t>
  </si>
  <si>
    <t>Подвійне вертикальне кріплення профіля 41х41мм</t>
  </si>
  <si>
    <t>Одинарное вертикальне кріплення профіля 41х41мм</t>
  </si>
  <si>
    <t>Косий фіксатор для посиленого навантаження для профіля 41х41мм</t>
  </si>
  <si>
    <t>Т-подібна пластина для узлового кріплення 41х(82+82+41)мм</t>
  </si>
  <si>
    <t>Т-подібна пластина для узлового кріплення 41х(126+41)мм</t>
  </si>
  <si>
    <t>Т-подібна пластина для узлового кріплення 41х(126+41+41+41)мм</t>
  </si>
  <si>
    <t>Фіксуюча пластина для узлового кріплення 41х(82+41)мм</t>
  </si>
  <si>
    <t>Фіксуюча пластина для узлового кріплення 41х(123+41)мм</t>
  </si>
  <si>
    <t>Універсальне кріплення посилене подвійне для профіля 41х41мм</t>
  </si>
  <si>
    <t>Універсальне кріплення посилене одинарне для профіля 41х41мм</t>
  </si>
  <si>
    <t>Пластини кріплення для профилю 41х21мм та 41х41мм</t>
  </si>
  <si>
    <t>Монтажні системи</t>
  </si>
  <si>
    <t>Консоль настінна</t>
  </si>
  <si>
    <t>Фіксатор кабельроста на несучих конструкціях</t>
  </si>
  <si>
    <t>Фіксатор кабельроста</t>
  </si>
  <si>
    <t>Затиск кабелю універсальний (для кабельроста / дротяного лотка, С-профілю)</t>
  </si>
  <si>
    <t>Консоль настінна 60 мм</t>
  </si>
  <si>
    <t>Консоль настінна 110 мм</t>
  </si>
  <si>
    <t>Консоль настінна 170 мм</t>
  </si>
  <si>
    <t>Консоль настінна 210 мм</t>
  </si>
  <si>
    <t>Консоль настінна монолітна</t>
  </si>
  <si>
    <t>Консоль настінна монолітна 100 мм</t>
  </si>
  <si>
    <t>Консоль настінна монолітна 200 мм</t>
  </si>
  <si>
    <t>Консоль настінна монолітна 300 мм</t>
  </si>
  <si>
    <t>Консоль настінна монолітна 400 мм</t>
  </si>
  <si>
    <t>Консоль настінна монолітна 500 мм</t>
  </si>
  <si>
    <t>Консоль настінна монолітна 600 мм</t>
  </si>
  <si>
    <t>Кронштейн гнутий</t>
  </si>
  <si>
    <t>A5-7-05</t>
  </si>
  <si>
    <t>A5-7-10</t>
  </si>
  <si>
    <t>A5-7-15</t>
  </si>
  <si>
    <t>Кронштейн гнутий настінно-стельовий</t>
  </si>
  <si>
    <t>Кронштейн настінний гнутий 60мм / для С-профіля, товщ. 2,00мм</t>
  </si>
  <si>
    <t>Кронштейн настінний гнутий 110мм / для С-профіля, товщ. 2,00мм</t>
  </si>
  <si>
    <t>Кронштейн настінний гнутий 160мм / для С-профіля, товщ. 2,00мм</t>
  </si>
  <si>
    <t>Кронштейн настінний гнутий 210мм / для С-профіля, товщ. 2,00мм</t>
  </si>
  <si>
    <t>Кронштейн настінний гнутий 310мм / для С-профіля, товщ. 2,00мм</t>
  </si>
  <si>
    <t>Кронштейн настінний гнутий 410мм / для С-профіля, товщ. 2,50мм</t>
  </si>
  <si>
    <t>Кронштейн гнутий 60мм, настінно-стельовий / для С-профіля, товщ. 2,00 мм</t>
  </si>
  <si>
    <t>Кронштейн гнутий 110мм, настінно-стельовий / для С-профіля, товщ. 2,00 мм</t>
  </si>
  <si>
    <t>Кронштейн гнутий 160мм, настінно-стельовий / для С-профіля, товщ. 2,00 мм</t>
  </si>
  <si>
    <t>Кронштейн гнутий 210мм, настінно-стельовий / для С-профіля, товщ. 2,00 мм</t>
  </si>
  <si>
    <t>Кронштейн гнутий 310мм, настінно-стельовий / для С-профіля, товщ. 2,00 мм</t>
  </si>
  <si>
    <t>Кронштейн гнутий 410мм, настінно-стельовий / для С-профіля, товщ. 2,50 мм</t>
  </si>
  <si>
    <t>Планка перфорована, для підвісу лотка 150мм на шпильках М8/М10</t>
  </si>
  <si>
    <t>Планка перфорована, для підвісу лотка 200мм на шпильках М8/М10</t>
  </si>
  <si>
    <t>Планка перфорована, для підвісу лотка 300мм на шпильках М8/М10</t>
  </si>
  <si>
    <t>Скоба підвісу лотка 50мм під шпильку М8-М10</t>
  </si>
  <si>
    <t>Скоба підвісу лотка 100мм під шпильку М8-М10</t>
  </si>
  <si>
    <t>Скоба підвісу лотка 150мм під шпильку М8-М10</t>
  </si>
  <si>
    <t>Скоба підвісу лотка 200мм під шпильку М8-М10</t>
  </si>
  <si>
    <t>Кронштейн настінно-стельовий плаский</t>
  </si>
  <si>
    <t>Кронштейн настінно-стельовий 100мм, плаский, товщ. 3,00мм</t>
  </si>
  <si>
    <t>Кронштейн настінно-стельовий 50мм, плаский, товщ. 3,00мм</t>
  </si>
  <si>
    <t>Кронштейн настінно-стельовий 150мм, плаский, товщ. 3,00мм</t>
  </si>
  <si>
    <t>Скоба підвісу під шпильку</t>
  </si>
  <si>
    <t>Пластина дистанційна</t>
  </si>
  <si>
    <t>Захист краю лотка</t>
  </si>
  <si>
    <t>Захисна стрічка краю лотка</t>
  </si>
  <si>
    <t xml:space="preserve">Пластина вертикальної установки </t>
  </si>
  <si>
    <t>Пластина вертикальної установки монтажних коробок</t>
  </si>
  <si>
    <t>Планка перфорована для підвісу на шпильках</t>
  </si>
  <si>
    <t>A5-1-1</t>
  </si>
  <si>
    <t>A5-1-1-O</t>
  </si>
  <si>
    <t>Кутник регульований</t>
  </si>
  <si>
    <t>Підвіска під шпильку</t>
  </si>
  <si>
    <t>Куточок монтажний 40х40 (ширина 45мм), отвори М8, толщ. 3,00мм.</t>
  </si>
  <si>
    <t>Куточок монтажний 40х60 (ширина 45мм), отвори М8, толщ. 3,00мм.</t>
  </si>
  <si>
    <t>Кутник регульований (для вертикального монтажу лотка / кабельроста)</t>
  </si>
  <si>
    <t>Куточок монтажний</t>
  </si>
  <si>
    <t>С-профілі, полегшені</t>
  </si>
  <si>
    <t>Профіль монтажний С-подібний, 27х18х1,20мм, довжина 2500мм</t>
  </si>
  <si>
    <t>Профіль монтажний С-подібний, 30х20х1,50мм, довжина 2500мм</t>
  </si>
  <si>
    <t>Профіль монтажний С-подібний, 30х30х1,75мм, довжина 2500мм</t>
  </si>
  <si>
    <t>Планка перфорована, для підвісу лотка 100мм на шпильках М8/М10</t>
  </si>
  <si>
    <t>Профілі загального призначення</t>
  </si>
  <si>
    <t>Профіль монтажний, П-подібний, розмір 42х34мм, товщ. 1,50мм; отвори 8,5х20мм, оцинкованный</t>
  </si>
  <si>
    <t>Профіль L-подібний, розмір 34х34мм, товщ. 1,50мм; отвори 8,5х20мм, оцинкованный</t>
  </si>
  <si>
    <t>Профиль Z-подібний, длина 3000мм, розмір 34х42х34мм, товщ. 1,50мм; отвори 8,5х20мм, оцинкованный</t>
  </si>
  <si>
    <t>Як користуватися прайсом:</t>
  </si>
  <si>
    <t>В ячейку, виділену жовтим кольором, введіть знижку, натисніть "Enter", і всі ціни в прайсі автоматично перерахуються згідно введеної знижки</t>
  </si>
  <si>
    <r>
      <t xml:space="preserve">Продукція, виділена СІРИМ КОЛЬОРОМ - </t>
    </r>
    <r>
      <rPr>
        <b/>
        <sz val="18"/>
        <color rgb="FFFF0000"/>
        <rFont val="Arial"/>
        <family val="2"/>
        <charset val="204"/>
      </rPr>
      <t>завозиться ПІД ЗАМОВЛЕННЯ!!!</t>
    </r>
  </si>
  <si>
    <r>
      <t xml:space="preserve">Пластина шарнирна 50мм </t>
    </r>
    <r>
      <rPr>
        <b/>
        <sz val="10"/>
        <color rgb="FFFF0000"/>
        <rFont val="Arial"/>
        <family val="2"/>
        <charset val="204"/>
      </rPr>
      <t>(тільки для лоткiв AMF, ціна - за 1шт!)</t>
    </r>
  </si>
  <si>
    <r>
      <t xml:space="preserve">Пластина шарнирна 80мм </t>
    </r>
    <r>
      <rPr>
        <b/>
        <sz val="10"/>
        <color rgb="FFFF0000"/>
        <rFont val="Arial"/>
        <family val="2"/>
        <charset val="204"/>
      </rPr>
      <t>(тільки для лоткiв AMF, ціна - за 1шт!)</t>
    </r>
  </si>
  <si>
    <r>
      <t xml:space="preserve">Пластина шарнирна 100мм </t>
    </r>
    <r>
      <rPr>
        <b/>
        <sz val="10"/>
        <color rgb="FFFF0000"/>
        <rFont val="Arial"/>
        <family val="2"/>
        <charset val="204"/>
      </rPr>
      <t>(тільки для лоткiв AMF, ціна - за 1шт!)</t>
    </r>
  </si>
  <si>
    <t xml:space="preserve">Дротяний лоток, оцинкований </t>
  </si>
  <si>
    <t>Дротяний лоток, нерж. сталь SS304</t>
  </si>
  <si>
    <t>Дротяні лотки</t>
  </si>
  <si>
    <t>Кришка спуска 90° кабельроста 100х50 мм</t>
  </si>
  <si>
    <t>Кришка спуска 90° кабельроста 200х50 мм</t>
  </si>
  <si>
    <t>Кришка спуска 90° кабельроста 300х50 мм</t>
  </si>
  <si>
    <t>Кришка спуска 90° кабельроста 400х50 мм</t>
  </si>
  <si>
    <t>Кришка спуска 90° кабельроста 500х50 мм</t>
  </si>
  <si>
    <t>Кришка спуска 90° кабельроста 600х50 мм</t>
  </si>
  <si>
    <t>Кришка спуска 90° кабельроста 200х80 мм</t>
  </si>
  <si>
    <t>Кришка спуска 90° кабельроста 300х80 мм</t>
  </si>
  <si>
    <t>Кришка спуска 90° кабельроста 400х80 мм</t>
  </si>
  <si>
    <t>Кришка спуска 90° кабельроста 500х80 мм</t>
  </si>
  <si>
    <t>Кришка спуска 90° кабельроста 600х80 мм</t>
  </si>
  <si>
    <t>Кришка спуска 90° кабельроста 200х100 мм</t>
  </si>
  <si>
    <t>Кришка спуска 90° кабельроста 300х100 мм</t>
  </si>
  <si>
    <t>Кришка спуска 90° кабельроста 400х100 мм</t>
  </si>
  <si>
    <t>Кришка спуска 90° кабельроста 500х100 мм</t>
  </si>
  <si>
    <t>Кришка спуска 90° кабельроста 600х100 мм</t>
  </si>
  <si>
    <t>Пластина пласка кутова 41х(82+82)мм</t>
  </si>
  <si>
    <t>Пластина пласка кутова 41х(123+82)мм</t>
  </si>
  <si>
    <t>Пластина пласка кутова 41х(123+123)мм</t>
  </si>
  <si>
    <t>Пластина пласка Т-подібна 41х(123+123)мм</t>
  </si>
  <si>
    <t>Пластина пласка Х-подібна 41х(205+123)мм</t>
  </si>
  <si>
    <t>Стінове кріплення для профіля 41х41мм</t>
  </si>
  <si>
    <t>Стінове кріплення подвійне для профіля 41х41мм</t>
  </si>
  <si>
    <t>EMT 39-601103</t>
  </si>
  <si>
    <t>Металорукав в ПВХ 1/4" (11мм), бухта 50м, з протяжкою</t>
  </si>
  <si>
    <t>EMT 39-601403</t>
  </si>
  <si>
    <t>Металорукав в ПВХ 3/8" (14мм), бухта 50м, з протяжкою</t>
  </si>
  <si>
    <t>EMT 39-601603</t>
  </si>
  <si>
    <t>Металорукав в ПВХ 1/2" (16мм), бухта 50м, з протяжкою</t>
  </si>
  <si>
    <t>EMT 39-602103</t>
  </si>
  <si>
    <t>Металорукав в ПВХ 3/4" (21мм), бухта 50м, з протяжкою</t>
  </si>
  <si>
    <t>EMT 39-602603</t>
  </si>
  <si>
    <t>Металорукав в ПВХ 1" (26мм), бухта 25м, з протяжкою</t>
  </si>
  <si>
    <t>EMT 39-603503</t>
  </si>
  <si>
    <t>Металорукав в ПВХ 1-1/4" (35мм), бухта 25м, з протяжкою</t>
  </si>
  <si>
    <t>EMT 39-604003</t>
  </si>
  <si>
    <t>Металорукав в ПВХ 1-1/2" (40мм), бухта 25м, з протяжкою</t>
  </si>
  <si>
    <t>EMT 39-605003</t>
  </si>
  <si>
    <t>Металорукав в ПВХ 2" (50мм), бухта 25м, з протяжкою</t>
  </si>
  <si>
    <t>Умовний ВНУТРІШНІЙ діаметр, дюйми</t>
  </si>
  <si>
    <t>Умовний ВНУТРІШНІЙ діаметр, мм</t>
  </si>
  <si>
    <t>1/4"</t>
  </si>
  <si>
    <t>3/8"</t>
  </si>
  <si>
    <t>1/2"</t>
  </si>
  <si>
    <t>3/4"</t>
  </si>
  <si>
    <t>1"</t>
  </si>
  <si>
    <t>1-1/4"</t>
  </si>
  <si>
    <t>1-1/2"</t>
  </si>
  <si>
    <t>2"</t>
  </si>
  <si>
    <t>Гвинти</t>
  </si>
  <si>
    <t>Болти</t>
  </si>
  <si>
    <t>Гайка зубчатаа з буртиком</t>
  </si>
  <si>
    <t>Гвинт з полукруглою головкою  М6х10, DIN 967, шлиц Pozidrive</t>
  </si>
  <si>
    <t>Гвинт з полукруглою головкою  М6х12, DIN 967, шлиц Pozidrive</t>
  </si>
  <si>
    <t>Гвинт з полукруглою головкою  М6х16, DIN 967, шлиц Pozidrive</t>
  </si>
  <si>
    <t>Гвинт з полукруглою головкою  М8х16, DIN 967, шлиц Pozidrive</t>
  </si>
  <si>
    <t>Болт метричений М8х16, DIN 933</t>
  </si>
  <si>
    <t>Болт метричений М8х25, DIN 933</t>
  </si>
  <si>
    <t>Болт метричений М8х60, DIN 933</t>
  </si>
  <si>
    <t>Болт метричений М8х65, DIN 933</t>
  </si>
  <si>
    <t>Болт метричений М10х20, DIN 933</t>
  </si>
  <si>
    <t>Болт метричений М10х25, DIN 933</t>
  </si>
  <si>
    <t>Болт метричений М10х30, DIN 933</t>
  </si>
  <si>
    <t>Болт метричений М10х35, DIN 933</t>
  </si>
  <si>
    <t>Болт метричений М10х40, DIN 933</t>
  </si>
  <si>
    <t>Гайка шестигранна</t>
  </si>
  <si>
    <t>Гайка шестигранна М6, DIN 934</t>
  </si>
  <si>
    <t>Гайка шестигранна М 8, DIN 934</t>
  </si>
  <si>
    <t xml:space="preserve">Гайка шестигранна М10, DIN 934 </t>
  </si>
  <si>
    <t>Гайка зубчата з буртиком М6, DIN 6923</t>
  </si>
  <si>
    <t>Гайка зубчата з буртиком М8, DIN 6923</t>
  </si>
  <si>
    <t>Гайка зубчата з буртиком М10, DIN 6923</t>
  </si>
  <si>
    <t>Шайба пласка М  6, DIN 125</t>
  </si>
  <si>
    <t>Шайба пласка М  8, DIN 125</t>
  </si>
  <si>
    <t>Шайба пласка М  10, DIN 125</t>
  </si>
  <si>
    <t>Шайба кузовна М6, DIN9021</t>
  </si>
  <si>
    <t>Шайба кузовная М8 , DIN9021</t>
  </si>
  <si>
    <t>Шайба кузовная М10 , DIN9021</t>
  </si>
  <si>
    <t>Шайба пружинна (гровер) М  6, DIN 127</t>
  </si>
  <si>
    <t xml:space="preserve">Шайба пружинна (гровер) М  8, DIN 127 </t>
  </si>
  <si>
    <t>Шайба пружинна (гровер) М  10, DIN 127</t>
  </si>
  <si>
    <t>Стрижень</t>
  </si>
  <si>
    <t>Стрижень М8 х 1000мм, DIN 975</t>
  </si>
  <si>
    <t>Стрижень М10 х 1000мм, DIN 975</t>
  </si>
  <si>
    <t>Стрижень М8 х 2000мм, DIN 975</t>
  </si>
  <si>
    <t>Стрижень М10 х 2000мм, DIN 975</t>
  </si>
  <si>
    <t>Гайка з'єднувальна</t>
  </si>
  <si>
    <t>Гайка з'єднувальна М8х24х12, DIN 6334</t>
  </si>
  <si>
    <t>Гайка з'єднувальна М10х30х14, DIN 6334</t>
  </si>
  <si>
    <t>Струбцина М8 (18мм)</t>
  </si>
  <si>
    <t>Струбцина М10 (18мм)</t>
  </si>
  <si>
    <t>Підвіска трапеція</t>
  </si>
  <si>
    <t>Підвіска "трапеція" з гайкою M8</t>
  </si>
  <si>
    <t>Підвіска "трапеція" з гайкою M10</t>
  </si>
  <si>
    <t>Анкер забивний, латунь</t>
  </si>
  <si>
    <t>Анкер забивний сталевий</t>
  </si>
  <si>
    <t>Анкер забивний, латунь EL M8х30</t>
  </si>
  <si>
    <t>Анкер забивний, латунь EL M10х34</t>
  </si>
  <si>
    <t>Анкер з гайкою</t>
  </si>
  <si>
    <t>Анкер забивний сталевий EА M8</t>
  </si>
  <si>
    <t>Анкер забивний сталевий EА M10</t>
  </si>
  <si>
    <t>Анкер КТ з гайкою М8 х 65</t>
  </si>
  <si>
    <t>Анкер КТ з гайкою М8 х 85</t>
  </si>
  <si>
    <t>Анкер КТ з гайкою М10 х 60</t>
  </si>
  <si>
    <t>Анкер КТ з гайкою М10 х 75</t>
  </si>
  <si>
    <t>Анкер КТ з гайкою М10 х 95</t>
  </si>
  <si>
    <t>Анкер з болтом</t>
  </si>
  <si>
    <t>Анкер КТБ з болтом М10х60/М8/15</t>
  </si>
  <si>
    <t>Анкер КТБ з болтом М10х90/М8/45</t>
  </si>
  <si>
    <t>Анкер КТБ з болтом М10х100/М8/65</t>
  </si>
  <si>
    <t>Лента перфорирована</t>
  </si>
  <si>
    <t>Лента перфорирована  15х0,55 (бухта 30 м)</t>
  </si>
  <si>
    <t>Лента перфорирована  18х0,7 (бухта 25 м)</t>
  </si>
  <si>
    <t>Планка для підвісу на шпильках</t>
  </si>
  <si>
    <t>Металорукав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</si>
</sst>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4">
    <font>
      <sz val="10"/>
      <name val="Helv"/>
      <family val="2"/>
    </font>
    <font>
      <sz val="10"/>
      <name val="Helv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indexed="10"/>
      <name val="Arial"/>
      <family val="2"/>
      <charset val="204"/>
    </font>
    <font>
      <sz val="8"/>
      <name val="Helv"/>
      <family val="2"/>
    </font>
    <font>
      <sz val="10"/>
      <name val="Arial"/>
      <family val="2"/>
      <charset val="204"/>
    </font>
    <font>
      <sz val="10"/>
      <name val="Helv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indexed="12"/>
      <name val="Arial"/>
      <family val="2"/>
      <charset val="204"/>
    </font>
    <font>
      <sz val="10"/>
      <name val="Helv"/>
      <family val="2"/>
    </font>
    <font>
      <b/>
      <sz val="10"/>
      <name val="Helv"/>
      <family val="2"/>
    </font>
    <font>
      <b/>
      <sz val="10"/>
      <color indexed="12"/>
      <name val="Arial Cyr"/>
      <charset val="204"/>
    </font>
    <font>
      <b/>
      <sz val="10"/>
      <color indexed="62"/>
      <name val="Arial"/>
      <family val="2"/>
      <charset val="204"/>
    </font>
    <font>
      <sz val="10"/>
      <color indexed="12"/>
      <name val="Arial"/>
      <family val="2"/>
      <charset val="204"/>
    </font>
    <font>
      <sz val="12"/>
      <name val="Times New Roman"/>
      <family val="1"/>
      <charset val="204"/>
    </font>
    <font>
      <b/>
      <sz val="36"/>
      <color indexed="10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22"/>
      <color indexed="10"/>
      <name val="Arial"/>
      <family val="2"/>
      <charset val="204"/>
    </font>
    <font>
      <i/>
      <sz val="10"/>
      <name val="Comic Sans MS"/>
      <family val="4"/>
    </font>
    <font>
      <b/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Helv"/>
      <charset val="204"/>
    </font>
    <font>
      <b/>
      <sz val="10"/>
      <color indexed="12"/>
      <name val="Helv"/>
      <charset val="204"/>
    </font>
    <font>
      <b/>
      <sz val="10"/>
      <color indexed="8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</font>
    <font>
      <b/>
      <sz val="10"/>
      <color indexed="18"/>
      <name val="Arial"/>
      <family val="2"/>
      <charset val="204"/>
    </font>
    <font>
      <b/>
      <sz val="10"/>
      <color indexed="22"/>
      <name val="Arial"/>
      <family val="2"/>
      <charset val="204"/>
    </font>
    <font>
      <sz val="10"/>
      <name val="Arial"/>
      <family val="2"/>
      <charset val="162"/>
    </font>
    <font>
      <b/>
      <sz val="10"/>
      <color indexed="3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Verdana"/>
      <family val="2"/>
      <charset val="204"/>
    </font>
    <font>
      <sz val="10"/>
      <color indexed="10"/>
      <name val="Arial"/>
      <family val="2"/>
      <charset val="204"/>
    </font>
    <font>
      <sz val="10"/>
      <name val="Helv"/>
      <charset val="204"/>
    </font>
    <font>
      <b/>
      <sz val="10"/>
      <color rgb="FF4747E1"/>
      <name val="Arial"/>
      <family val="2"/>
      <charset val="204"/>
    </font>
    <font>
      <b/>
      <sz val="10"/>
      <color rgb="FF1E1EBC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4747E1"/>
      <name val="Helv"/>
      <family val="2"/>
    </font>
    <font>
      <b/>
      <sz val="10"/>
      <color rgb="FFC0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C00000"/>
      <name val="Helv"/>
      <charset val="204"/>
    </font>
    <font>
      <b/>
      <sz val="10"/>
      <color rgb="FF0000FF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8"/>
      <color rgb="FFFF0000"/>
      <name val="Arial"/>
      <family val="2"/>
      <charset val="204"/>
    </font>
    <font>
      <b/>
      <sz val="10"/>
      <color rgb="FFFF0000"/>
      <name val="Helv"/>
      <charset val="204"/>
    </font>
    <font>
      <b/>
      <sz val="10"/>
      <color rgb="FF1E1EBC"/>
      <name val="Helv"/>
      <charset val="204"/>
    </font>
    <font>
      <b/>
      <sz val="9"/>
      <color rgb="FFFF0000"/>
      <name val="Arial-BoldMT"/>
    </font>
    <font>
      <sz val="10"/>
      <color theme="0"/>
      <name val="Helv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1">
    <xf numFmtId="0" fontId="0" fillId="0" borderId="0"/>
    <xf numFmtId="0" fontId="2" fillId="0" borderId="0"/>
    <xf numFmtId="0" fontId="28" fillId="0" borderId="0"/>
    <xf numFmtId="0" fontId="31" fillId="0" borderId="0"/>
    <xf numFmtId="0" fontId="8" fillId="0" borderId="0"/>
    <xf numFmtId="0" fontId="21" fillId="0" borderId="0"/>
    <xf numFmtId="1" fontId="7" fillId="0" borderId="0"/>
    <xf numFmtId="0" fontId="31" fillId="0" borderId="0" applyFont="0">
      <alignment horizontal="center" vertical="center"/>
      <protection locked="0"/>
    </xf>
    <xf numFmtId="0" fontId="2" fillId="0" borderId="0"/>
    <xf numFmtId="0" fontId="23" fillId="0" borderId="0"/>
    <xf numFmtId="0" fontId="2" fillId="0" borderId="0"/>
  </cellStyleXfs>
  <cellXfs count="881">
    <xf numFmtId="0" fontId="0" fillId="0" borderId="0" xfId="0" applyFont="1"/>
    <xf numFmtId="0" fontId="3" fillId="0" borderId="0" xfId="0" applyFont="1"/>
    <xf numFmtId="0" fontId="3" fillId="0" borderId="0" xfId="0" applyFont="1" applyBorder="1"/>
    <xf numFmtId="0" fontId="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3" fillId="0" borderId="1" xfId="8" applyFont="1" applyFill="1" applyBorder="1" applyAlignment="1">
      <alignment horizontal="center"/>
    </xf>
    <xf numFmtId="0" fontId="3" fillId="0" borderId="1" xfId="8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/>
    </xf>
    <xf numFmtId="0" fontId="3" fillId="0" borderId="3" xfId="8" applyFont="1" applyFill="1" applyBorder="1" applyAlignment="1">
      <alignment horizontal="center"/>
    </xf>
    <xf numFmtId="0" fontId="3" fillId="0" borderId="3" xfId="8" applyFont="1" applyFill="1" applyBorder="1" applyAlignment="1">
      <alignment horizontal="center" vertical="center"/>
    </xf>
    <xf numFmtId="2" fontId="3" fillId="0" borderId="3" xfId="8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/>
    </xf>
    <xf numFmtId="0" fontId="3" fillId="0" borderId="4" xfId="8" applyFont="1" applyFill="1" applyBorder="1" applyAlignment="1">
      <alignment horizontal="center"/>
    </xf>
    <xf numFmtId="0" fontId="3" fillId="0" borderId="4" xfId="8" applyFont="1" applyFill="1" applyBorder="1" applyAlignment="1">
      <alignment horizontal="center" vertical="center"/>
    </xf>
    <xf numFmtId="2" fontId="3" fillId="0" borderId="4" xfId="8" applyNumberFormat="1" applyFont="1" applyFill="1" applyBorder="1" applyAlignment="1">
      <alignment horizontal="center" vertical="center"/>
    </xf>
    <xf numFmtId="0" fontId="3" fillId="0" borderId="5" xfId="8" applyFont="1" applyFill="1" applyBorder="1" applyAlignment="1">
      <alignment horizontal="center" vertical="center"/>
    </xf>
    <xf numFmtId="2" fontId="3" fillId="0" borderId="5" xfId="8" applyNumberFormat="1" applyFont="1" applyFill="1" applyBorder="1" applyAlignment="1">
      <alignment horizontal="center" vertical="center"/>
    </xf>
    <xf numFmtId="0" fontId="3" fillId="0" borderId="6" xfId="8" applyFont="1" applyFill="1" applyBorder="1" applyAlignment="1">
      <alignment horizontal="center"/>
    </xf>
    <xf numFmtId="2" fontId="3" fillId="0" borderId="6" xfId="8" applyNumberFormat="1" applyFont="1" applyFill="1" applyBorder="1" applyAlignment="1">
      <alignment horizontal="center" vertical="center"/>
    </xf>
    <xf numFmtId="2" fontId="3" fillId="0" borderId="1" xfId="8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3" xfId="8" applyFont="1" applyFill="1" applyBorder="1"/>
    <xf numFmtId="0" fontId="3" fillId="0" borderId="4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2" fontId="3" fillId="0" borderId="7" xfId="8" applyNumberFormat="1" applyFont="1" applyFill="1" applyBorder="1" applyAlignment="1">
      <alignment horizontal="center" vertical="center"/>
    </xf>
    <xf numFmtId="0" fontId="3" fillId="0" borderId="5" xfId="8" applyFont="1" applyFill="1" applyBorder="1" applyAlignment="1">
      <alignment horizontal="center"/>
    </xf>
    <xf numFmtId="0" fontId="3" fillId="0" borderId="1" xfId="8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shrinkToFit="1"/>
    </xf>
    <xf numFmtId="0" fontId="3" fillId="0" borderId="3" xfId="8" applyFont="1" applyFill="1" applyBorder="1" applyAlignment="1">
      <alignment vertical="center" shrinkToFit="1"/>
    </xf>
    <xf numFmtId="0" fontId="9" fillId="0" borderId="0" xfId="0" applyFont="1"/>
    <xf numFmtId="0" fontId="9" fillId="2" borderId="0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0" fontId="8" fillId="0" borderId="0" xfId="0" applyFont="1"/>
    <xf numFmtId="4" fontId="9" fillId="0" borderId="10" xfId="8" applyNumberFormat="1" applyFont="1" applyBorder="1" applyAlignment="1">
      <alignment horizontal="center"/>
    </xf>
    <xf numFmtId="0" fontId="8" fillId="0" borderId="0" xfId="0" applyFont="1" applyBorder="1"/>
    <xf numFmtId="4" fontId="9" fillId="0" borderId="11" xfId="8" applyNumberFormat="1" applyFont="1" applyBorder="1" applyAlignment="1">
      <alignment horizontal="center"/>
    </xf>
    <xf numFmtId="0" fontId="3" fillId="0" borderId="3" xfId="8" applyFont="1" applyFill="1" applyBorder="1" applyAlignment="1">
      <alignment horizontal="center" vertical="center" shrinkToFit="1"/>
    </xf>
    <xf numFmtId="0" fontId="3" fillId="0" borderId="5" xfId="8" applyFont="1" applyFill="1" applyBorder="1" applyAlignment="1">
      <alignment horizontal="center" vertical="center" shrinkToFit="1"/>
    </xf>
    <xf numFmtId="0" fontId="3" fillId="0" borderId="6" xfId="8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shrinkToFit="1"/>
    </xf>
    <xf numFmtId="0" fontId="3" fillId="0" borderId="3" xfId="8" applyFont="1" applyFill="1" applyBorder="1" applyAlignment="1">
      <alignment horizontal="right" vertical="center"/>
    </xf>
    <xf numFmtId="4" fontId="9" fillId="0" borderId="12" xfId="8" applyNumberFormat="1" applyFont="1" applyBorder="1" applyAlignment="1">
      <alignment horizontal="center"/>
    </xf>
    <xf numFmtId="1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/>
    </xf>
    <xf numFmtId="1" fontId="3" fillId="0" borderId="3" xfId="0" applyNumberFormat="1" applyFont="1" applyFill="1" applyBorder="1" applyAlignment="1">
      <alignment horizontal="left" vertical="center"/>
    </xf>
    <xf numFmtId="164" fontId="3" fillId="0" borderId="3" xfId="0" applyNumberFormat="1" applyFont="1" applyFill="1" applyBorder="1" applyAlignment="1">
      <alignment horizontal="left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left" vertical="center"/>
    </xf>
    <xf numFmtId="0" fontId="13" fillId="0" borderId="0" xfId="0" applyFont="1"/>
    <xf numFmtId="1" fontId="9" fillId="0" borderId="1" xfId="0" applyNumberFormat="1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1" fontId="3" fillId="0" borderId="6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/>
    </xf>
    <xf numFmtId="164" fontId="3" fillId="0" borderId="6" xfId="0" applyNumberFormat="1" applyFont="1" applyFill="1" applyBorder="1" applyAlignment="1">
      <alignment horizontal="left" vertical="center"/>
    </xf>
    <xf numFmtId="164" fontId="3" fillId="0" borderId="5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1" fontId="9" fillId="0" borderId="6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14" fillId="0" borderId="0" xfId="0" applyFont="1"/>
    <xf numFmtId="2" fontId="9" fillId="0" borderId="12" xfId="0" applyNumberFormat="1" applyFont="1" applyFill="1" applyBorder="1" applyAlignment="1">
      <alignment horizontal="center" vertical="center"/>
    </xf>
    <xf numFmtId="0" fontId="0" fillId="2" borderId="0" xfId="0" applyFont="1" applyFill="1"/>
    <xf numFmtId="0" fontId="1" fillId="2" borderId="0" xfId="0" applyFont="1" applyFill="1"/>
    <xf numFmtId="0" fontId="0" fillId="3" borderId="0" xfId="0" applyFont="1" applyFill="1"/>
    <xf numFmtId="0" fontId="12" fillId="3" borderId="0" xfId="0" applyFont="1" applyFill="1"/>
    <xf numFmtId="0" fontId="3" fillId="0" borderId="3" xfId="0" applyFont="1" applyBorder="1"/>
    <xf numFmtId="4" fontId="9" fillId="0" borderId="15" xfId="8" applyNumberFormat="1" applyFont="1" applyBorder="1" applyAlignment="1">
      <alignment horizontal="center"/>
    </xf>
    <xf numFmtId="0" fontId="3" fillId="0" borderId="4" xfId="0" applyFont="1" applyBorder="1"/>
    <xf numFmtId="2" fontId="3" fillId="0" borderId="0" xfId="0" applyNumberFormat="1" applyFont="1" applyFill="1" applyBorder="1"/>
    <xf numFmtId="2" fontId="3" fillId="2" borderId="0" xfId="0" applyNumberFormat="1" applyFont="1" applyFill="1" applyBorder="1"/>
    <xf numFmtId="2" fontId="3" fillId="2" borderId="0" xfId="0" applyNumberFormat="1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9" fillId="0" borderId="10" xfId="8" applyNumberFormat="1" applyFont="1" applyBorder="1" applyAlignment="1">
      <alignment horizontal="center" vertical="center"/>
    </xf>
    <xf numFmtId="4" fontId="9" fillId="0" borderId="12" xfId="8" applyNumberFormat="1" applyFont="1" applyBorder="1" applyAlignment="1">
      <alignment horizontal="center" vertical="center"/>
    </xf>
    <xf numFmtId="4" fontId="9" fillId="0" borderId="15" xfId="8" applyNumberFormat="1" applyFont="1" applyBorder="1" applyAlignment="1">
      <alignment horizontal="center" vertical="center"/>
    </xf>
    <xf numFmtId="0" fontId="4" fillId="0" borderId="16" xfId="8" applyFont="1" applyFill="1" applyBorder="1" applyAlignment="1">
      <alignment vertical="center" shrinkToFit="1"/>
    </xf>
    <xf numFmtId="4" fontId="9" fillId="0" borderId="11" xfId="8" applyNumberFormat="1" applyFont="1" applyBorder="1" applyAlignment="1">
      <alignment horizontal="center" vertical="center"/>
    </xf>
    <xf numFmtId="3" fontId="3" fillId="0" borderId="5" xfId="8" applyNumberFormat="1" applyFont="1" applyFill="1" applyBorder="1" applyAlignment="1">
      <alignment horizontal="center" vertical="center"/>
    </xf>
    <xf numFmtId="1" fontId="9" fillId="0" borderId="17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left" vertical="center"/>
    </xf>
    <xf numFmtId="49" fontId="3" fillId="0" borderId="1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3" fillId="0" borderId="4" xfId="8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2" fontId="9" fillId="0" borderId="6" xfId="0" applyNumberFormat="1" applyFont="1" applyFill="1" applyBorder="1" applyAlignment="1">
      <alignment horizontal="center" vertical="center"/>
    </xf>
    <xf numFmtId="2" fontId="9" fillId="0" borderId="5" xfId="0" applyNumberFormat="1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/>
    </xf>
    <xf numFmtId="0" fontId="3" fillId="0" borderId="21" xfId="8" applyFont="1" applyFill="1" applyBorder="1" applyAlignment="1">
      <alignment horizontal="center" vertical="center" shrinkToFit="1"/>
    </xf>
    <xf numFmtId="0" fontId="3" fillId="0" borderId="13" xfId="8" applyFont="1" applyFill="1" applyBorder="1" applyAlignment="1">
      <alignment horizontal="center" vertical="center" shrinkToFit="1"/>
    </xf>
    <xf numFmtId="0" fontId="3" fillId="0" borderId="5" xfId="8" applyFont="1" applyFill="1" applyBorder="1" applyAlignment="1">
      <alignment vertical="center"/>
    </xf>
    <xf numFmtId="0" fontId="3" fillId="0" borderId="0" xfId="0" applyFont="1" applyFill="1"/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 shrinkToFit="1"/>
    </xf>
    <xf numFmtId="4" fontId="9" fillId="0" borderId="22" xfId="8" applyNumberFormat="1" applyFont="1" applyBorder="1" applyAlignment="1">
      <alignment horizontal="center" vertical="center"/>
    </xf>
    <xf numFmtId="0" fontId="3" fillId="0" borderId="23" xfId="8" applyFont="1" applyBorder="1" applyAlignment="1">
      <alignment horizontal="center" vertical="center" shrinkToFit="1"/>
    </xf>
    <xf numFmtId="3" fontId="3" fillId="0" borderId="3" xfId="8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2" fontId="3" fillId="0" borderId="13" xfId="8" applyNumberFormat="1" applyFont="1" applyFill="1" applyBorder="1" applyAlignment="1">
      <alignment horizontal="center" vertical="center"/>
    </xf>
    <xf numFmtId="0" fontId="9" fillId="0" borderId="5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17" xfId="8" applyNumberFormat="1" applyFont="1" applyFill="1" applyBorder="1" applyAlignment="1">
      <alignment horizontal="center" vertical="center"/>
    </xf>
    <xf numFmtId="4" fontId="9" fillId="0" borderId="25" xfId="8" applyNumberFormat="1" applyFont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2" fontId="3" fillId="0" borderId="26" xfId="8" applyNumberFormat="1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17" xfId="8" applyFont="1" applyFill="1" applyBorder="1" applyAlignment="1">
      <alignment horizontal="center" vertical="center"/>
    </xf>
    <xf numFmtId="0" fontId="9" fillId="0" borderId="17" xfId="8" applyFont="1" applyFill="1" applyBorder="1" applyAlignment="1">
      <alignment horizontal="center" vertical="center"/>
    </xf>
    <xf numFmtId="0" fontId="0" fillId="0" borderId="0" xfId="0" applyFont="1" applyBorder="1"/>
    <xf numFmtId="4" fontId="9" fillId="0" borderId="27" xfId="8" applyNumberFormat="1" applyFont="1" applyBorder="1" applyAlignment="1">
      <alignment horizontal="center" vertical="center"/>
    </xf>
    <xf numFmtId="4" fontId="9" fillId="0" borderId="28" xfId="8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5" fillId="0" borderId="29" xfId="0" applyFont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1" fontId="20" fillId="0" borderId="0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 applyProtection="1">
      <alignment horizontal="center" vertical="center" wrapText="1"/>
      <protection hidden="1"/>
    </xf>
    <xf numFmtId="1" fontId="20" fillId="4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Border="1"/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9" fillId="0" borderId="30" xfId="0" applyNumberFormat="1" applyFont="1" applyFill="1" applyBorder="1" applyAlignment="1">
      <alignment horizontal="center" vertical="center"/>
    </xf>
    <xf numFmtId="2" fontId="9" fillId="0" borderId="31" xfId="0" applyNumberFormat="1" applyFont="1" applyFill="1" applyBorder="1" applyAlignment="1">
      <alignment horizontal="center" vertical="center"/>
    </xf>
    <xf numFmtId="2" fontId="9" fillId="0" borderId="28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left" vertical="center"/>
    </xf>
    <xf numFmtId="2" fontId="9" fillId="0" borderId="17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left" vertical="center"/>
    </xf>
    <xf numFmtId="164" fontId="3" fillId="0" borderId="17" xfId="0" applyNumberFormat="1" applyFont="1" applyFill="1" applyBorder="1" applyAlignment="1">
      <alignment horizontal="center" vertical="center"/>
    </xf>
    <xf numFmtId="0" fontId="3" fillId="0" borderId="5" xfId="8" applyFont="1" applyFill="1" applyBorder="1"/>
    <xf numFmtId="2" fontId="3" fillId="5" borderId="1" xfId="8" applyNumberFormat="1" applyFont="1" applyFill="1" applyBorder="1" applyAlignment="1">
      <alignment horizontal="center" vertical="center"/>
    </xf>
    <xf numFmtId="2" fontId="3" fillId="5" borderId="3" xfId="8" applyNumberFormat="1" applyFont="1" applyFill="1" applyBorder="1" applyAlignment="1">
      <alignment horizontal="center" vertical="center"/>
    </xf>
    <xf numFmtId="2" fontId="3" fillId="5" borderId="4" xfId="8" applyNumberFormat="1" applyFont="1" applyFill="1" applyBorder="1" applyAlignment="1">
      <alignment horizontal="center" vertical="center"/>
    </xf>
    <xf numFmtId="2" fontId="3" fillId="5" borderId="5" xfId="8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2" fontId="3" fillId="5" borderId="6" xfId="8" applyNumberFormat="1" applyFont="1" applyFill="1" applyBorder="1" applyAlignment="1">
      <alignment horizontal="center" vertical="center"/>
    </xf>
    <xf numFmtId="0" fontId="23" fillId="0" borderId="3" xfId="0" applyFont="1" applyFill="1" applyBorder="1"/>
    <xf numFmtId="4" fontId="9" fillId="0" borderId="0" xfId="8" applyNumberFormat="1" applyFont="1" applyBorder="1" applyAlignment="1">
      <alignment horizontal="center"/>
    </xf>
    <xf numFmtId="0" fontId="3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4" fillId="0" borderId="0" xfId="0" applyFont="1"/>
    <xf numFmtId="0" fontId="23" fillId="0" borderId="5" xfId="0" applyFont="1" applyFill="1" applyBorder="1" applyAlignment="1">
      <alignment horizontal="left" vertical="center" wrapText="1"/>
    </xf>
    <xf numFmtId="0" fontId="3" fillId="0" borderId="5" xfId="8" applyFont="1" applyFill="1" applyBorder="1" applyAlignment="1">
      <alignment horizontal="right" vertical="center"/>
    </xf>
    <xf numFmtId="10" fontId="12" fillId="0" borderId="0" xfId="0" applyNumberFormat="1" applyFont="1" applyFill="1"/>
    <xf numFmtId="2" fontId="11" fillId="0" borderId="0" xfId="0" applyNumberFormat="1" applyFont="1"/>
    <xf numFmtId="0" fontId="8" fillId="0" borderId="3" xfId="0" applyFont="1" applyBorder="1"/>
    <xf numFmtId="0" fontId="22" fillId="0" borderId="3" xfId="0" applyFont="1" applyBorder="1"/>
    <xf numFmtId="2" fontId="9" fillId="0" borderId="12" xfId="0" applyNumberFormat="1" applyFont="1" applyBorder="1" applyAlignment="1">
      <alignment horizontal="center"/>
    </xf>
    <xf numFmtId="2" fontId="9" fillId="0" borderId="15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" fontId="9" fillId="0" borderId="5" xfId="8" applyNumberFormat="1" applyFont="1" applyFill="1" applyBorder="1" applyAlignment="1">
      <alignment horizontal="center" vertical="center"/>
    </xf>
    <xf numFmtId="4" fontId="9" fillId="0" borderId="3" xfId="8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left" vertical="center" wrapText="1"/>
    </xf>
    <xf numFmtId="0" fontId="23" fillId="0" borderId="17" xfId="0" applyFont="1" applyFill="1" applyBorder="1"/>
    <xf numFmtId="0" fontId="3" fillId="0" borderId="17" xfId="8" applyFont="1" applyFill="1" applyBorder="1" applyAlignment="1">
      <alignment horizontal="center"/>
    </xf>
    <xf numFmtId="0" fontId="22" fillId="0" borderId="5" xfId="8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4" fontId="9" fillId="0" borderId="3" xfId="8" applyNumberFormat="1" applyFont="1" applyFill="1" applyBorder="1" applyAlignment="1">
      <alignment horizontal="center" vertical="center"/>
    </xf>
    <xf numFmtId="0" fontId="23" fillId="0" borderId="26" xfId="0" applyFont="1" applyFill="1" applyBorder="1"/>
    <xf numFmtId="0" fontId="3" fillId="0" borderId="26" xfId="8" applyFont="1" applyFill="1" applyBorder="1" applyAlignment="1">
      <alignment horizontal="center" vertical="center"/>
    </xf>
    <xf numFmtId="0" fontId="9" fillId="0" borderId="26" xfId="8" applyFont="1" applyFill="1" applyBorder="1" applyAlignment="1">
      <alignment horizontal="center" vertical="center"/>
    </xf>
    <xf numFmtId="0" fontId="3" fillId="0" borderId="26" xfId="8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0" fontId="22" fillId="0" borderId="5" xfId="0" applyFont="1" applyBorder="1"/>
    <xf numFmtId="0" fontId="9" fillId="0" borderId="17" xfId="0" applyFont="1" applyBorder="1" applyAlignment="1">
      <alignment horizontal="center"/>
    </xf>
    <xf numFmtId="0" fontId="3" fillId="0" borderId="3" xfId="0" applyFont="1" applyFill="1" applyBorder="1" applyAlignment="1">
      <alignment horizontal="left" wrapText="1"/>
    </xf>
    <xf numFmtId="0" fontId="3" fillId="0" borderId="5" xfId="8" applyFont="1" applyFill="1" applyBorder="1" applyAlignment="1">
      <alignment vertical="center" shrinkToFit="1"/>
    </xf>
    <xf numFmtId="0" fontId="22" fillId="0" borderId="3" xfId="8" applyFont="1" applyFill="1" applyBorder="1" applyAlignment="1">
      <alignment horizontal="center" vertical="center"/>
    </xf>
    <xf numFmtId="0" fontId="23" fillId="0" borderId="3" xfId="0" applyFont="1" applyBorder="1" applyAlignment="1">
      <alignment horizontal="left" vertical="center" wrapText="1"/>
    </xf>
    <xf numFmtId="2" fontId="3" fillId="2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4" fontId="0" fillId="0" borderId="0" xfId="0" applyNumberFormat="1" applyFont="1"/>
    <xf numFmtId="4" fontId="9" fillId="0" borderId="0" xfId="0" applyNumberFormat="1" applyFont="1" applyBorder="1"/>
    <xf numFmtId="0" fontId="9" fillId="0" borderId="26" xfId="0" applyFont="1" applyBorder="1" applyAlignment="1">
      <alignment horizontal="center"/>
    </xf>
    <xf numFmtId="2" fontId="0" fillId="0" borderId="0" xfId="0" applyNumberFormat="1" applyFont="1" applyFill="1"/>
    <xf numFmtId="0" fontId="9" fillId="0" borderId="6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  <protection hidden="1"/>
    </xf>
    <xf numFmtId="0" fontId="9" fillId="2" borderId="3" xfId="0" applyFont="1" applyFill="1" applyBorder="1" applyAlignment="1" applyProtection="1">
      <alignment horizontal="center" vertical="center"/>
      <protection hidden="1"/>
    </xf>
    <xf numFmtId="0" fontId="9" fillId="2" borderId="4" xfId="0" applyFont="1" applyFill="1" applyBorder="1" applyAlignment="1" applyProtection="1">
      <alignment horizontal="center" vertical="center"/>
      <protection hidden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23" fillId="0" borderId="5" xfId="0" applyFont="1" applyFill="1" applyBorder="1"/>
    <xf numFmtId="0" fontId="26" fillId="0" borderId="41" xfId="0" applyNumberFormat="1" applyFont="1" applyBorder="1" applyAlignment="1">
      <alignment horizontal="center" vertical="top" wrapText="1"/>
    </xf>
    <xf numFmtId="0" fontId="26" fillId="0" borderId="42" xfId="0" applyNumberFormat="1" applyFont="1" applyBorder="1" applyAlignment="1">
      <alignment horizontal="center" vertical="top" wrapText="1"/>
    </xf>
    <xf numFmtId="0" fontId="26" fillId="0" borderId="43" xfId="0" applyNumberFormat="1" applyFont="1" applyBorder="1" applyAlignment="1">
      <alignment horizontal="center" vertical="top" wrapText="1"/>
    </xf>
    <xf numFmtId="0" fontId="26" fillId="0" borderId="44" xfId="0" applyNumberFormat="1" applyFont="1" applyBorder="1" applyAlignment="1">
      <alignment horizontal="center" vertical="top" wrapText="1"/>
    </xf>
    <xf numFmtId="0" fontId="3" fillId="0" borderId="7" xfId="8" applyFont="1" applyFill="1" applyBorder="1" applyAlignment="1">
      <alignment horizontal="center"/>
    </xf>
    <xf numFmtId="0" fontId="22" fillId="0" borderId="17" xfId="8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 vertical="center"/>
    </xf>
    <xf numFmtId="0" fontId="9" fillId="0" borderId="45" xfId="0" applyFont="1" applyFill="1" applyBorder="1" applyAlignment="1">
      <alignment horizontal="center" vertical="center"/>
    </xf>
    <xf numFmtId="0" fontId="23" fillId="0" borderId="45" xfId="0" applyFont="1" applyFill="1" applyBorder="1" applyAlignment="1">
      <alignment horizontal="left" vertical="center" wrapText="1"/>
    </xf>
    <xf numFmtId="0" fontId="3" fillId="0" borderId="45" xfId="8" applyFont="1" applyFill="1" applyBorder="1" applyAlignment="1">
      <alignment horizontal="center" vertical="center"/>
    </xf>
    <xf numFmtId="2" fontId="3" fillId="0" borderId="45" xfId="8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22" fillId="0" borderId="5" xfId="0" applyFont="1" applyBorder="1" applyAlignment="1">
      <alignment horizontal="center" vertical="center" wrapText="1"/>
    </xf>
    <xf numFmtId="4" fontId="9" fillId="0" borderId="12" xfId="8" applyNumberFormat="1" applyFont="1" applyFill="1" applyBorder="1" applyAlignment="1">
      <alignment horizontal="center"/>
    </xf>
    <xf numFmtId="0" fontId="22" fillId="0" borderId="13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3" fontId="3" fillId="0" borderId="1" xfId="8" applyNumberFormat="1" applyFont="1" applyFill="1" applyBorder="1" applyAlignment="1">
      <alignment horizontal="center" vertical="center"/>
    </xf>
    <xf numFmtId="4" fontId="9" fillId="0" borderId="49" xfId="8" applyNumberFormat="1" applyFont="1" applyFill="1" applyBorder="1" applyAlignment="1">
      <alignment vertical="center"/>
    </xf>
    <xf numFmtId="3" fontId="3" fillId="0" borderId="4" xfId="8" applyNumberFormat="1" applyFont="1" applyFill="1" applyBorder="1" applyAlignment="1">
      <alignment horizontal="center" vertical="center"/>
    </xf>
    <xf numFmtId="3" fontId="3" fillId="0" borderId="1" xfId="8" applyNumberFormat="1" applyFont="1" applyFill="1" applyBorder="1" applyAlignment="1">
      <alignment horizontal="center" vertical="center" wrapText="1" shrinkToFit="1"/>
    </xf>
    <xf numFmtId="3" fontId="3" fillId="0" borderId="1" xfId="8" applyNumberFormat="1" applyFont="1" applyFill="1" applyBorder="1" applyAlignment="1">
      <alignment horizontal="center" vertical="center" wrapText="1"/>
    </xf>
    <xf numFmtId="3" fontId="3" fillId="0" borderId="3" xfId="8" applyNumberFormat="1" applyFont="1" applyFill="1" applyBorder="1" applyAlignment="1">
      <alignment horizontal="center" vertical="center" wrapText="1" shrinkToFit="1"/>
    </xf>
    <xf numFmtId="3" fontId="3" fillId="0" borderId="5" xfId="8" applyNumberFormat="1" applyFont="1" applyFill="1" applyBorder="1" applyAlignment="1">
      <alignment horizontal="center" vertical="center" wrapText="1"/>
    </xf>
    <xf numFmtId="3" fontId="3" fillId="0" borderId="3" xfId="8" applyNumberFormat="1" applyFont="1" applyFill="1" applyBorder="1" applyAlignment="1">
      <alignment horizontal="center" vertical="center" wrapText="1"/>
    </xf>
    <xf numFmtId="4" fontId="9" fillId="0" borderId="10" xfId="8" applyNumberFormat="1" applyFont="1" applyBorder="1" applyAlignment="1">
      <alignment horizontal="right" vertical="center"/>
    </xf>
    <xf numFmtId="4" fontId="9" fillId="0" borderId="25" xfId="8" applyNumberFormat="1" applyFont="1" applyBorder="1" applyAlignment="1">
      <alignment horizontal="right" vertical="center"/>
    </xf>
    <xf numFmtId="4" fontId="9" fillId="0" borderId="11" xfId="8" applyNumberFormat="1" applyFont="1" applyBorder="1" applyAlignment="1">
      <alignment horizontal="right" vertical="center"/>
    </xf>
    <xf numFmtId="4" fontId="9" fillId="0" borderId="15" xfId="8" applyNumberFormat="1" applyFont="1" applyBorder="1" applyAlignment="1">
      <alignment horizontal="right" vertical="center"/>
    </xf>
    <xf numFmtId="4" fontId="9" fillId="0" borderId="12" xfId="8" applyNumberFormat="1" applyFont="1" applyBorder="1" applyAlignment="1">
      <alignment horizontal="right" vertical="center"/>
    </xf>
    <xf numFmtId="4" fontId="9" fillId="0" borderId="22" xfId="8" applyNumberFormat="1" applyFont="1" applyBorder="1" applyAlignment="1">
      <alignment horizontal="right" vertical="center"/>
    </xf>
    <xf numFmtId="0" fontId="3" fillId="0" borderId="6" xfId="8" applyFont="1" applyFill="1" applyBorder="1" applyAlignment="1">
      <alignment horizontal="center" vertical="center" wrapText="1" shrinkToFit="1"/>
    </xf>
    <xf numFmtId="0" fontId="3" fillId="0" borderId="6" xfId="8" applyFont="1" applyFill="1" applyBorder="1" applyAlignment="1">
      <alignment horizontal="center" vertical="center" wrapText="1"/>
    </xf>
    <xf numFmtId="2" fontId="3" fillId="0" borderId="53" xfId="8" applyNumberFormat="1" applyFont="1" applyFill="1" applyBorder="1" applyAlignment="1">
      <alignment horizontal="center" vertical="center"/>
    </xf>
    <xf numFmtId="3" fontId="3" fillId="0" borderId="5" xfId="8" applyNumberFormat="1" applyFont="1" applyFill="1" applyBorder="1" applyAlignment="1">
      <alignment horizontal="center" vertical="center" wrapText="1" shrinkToFit="1"/>
    </xf>
    <xf numFmtId="0" fontId="0" fillId="0" borderId="16" xfId="0" applyFont="1" applyBorder="1"/>
    <xf numFmtId="0" fontId="3" fillId="0" borderId="55" xfId="8" applyFont="1" applyFill="1" applyBorder="1" applyAlignment="1">
      <alignment horizontal="center" shrinkToFit="1"/>
    </xf>
    <xf numFmtId="0" fontId="3" fillId="0" borderId="48" xfId="8" applyFont="1" applyFill="1" applyBorder="1" applyAlignment="1">
      <alignment horizontal="center" shrinkToFit="1"/>
    </xf>
    <xf numFmtId="0" fontId="0" fillId="0" borderId="56" xfId="0" applyFont="1" applyBorder="1"/>
    <xf numFmtId="0" fontId="26" fillId="0" borderId="57" xfId="0" applyNumberFormat="1" applyFont="1" applyBorder="1" applyAlignment="1">
      <alignment horizontal="center" vertical="top" wrapText="1"/>
    </xf>
    <xf numFmtId="0" fontId="23" fillId="0" borderId="1" xfId="0" applyFont="1" applyFill="1" applyBorder="1"/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0" borderId="26" xfId="0" applyFont="1" applyFill="1" applyBorder="1" applyAlignment="1">
      <alignment horizontal="center"/>
    </xf>
    <xf numFmtId="4" fontId="9" fillId="0" borderId="25" xfId="8" applyNumberFormat="1" applyFont="1" applyFill="1" applyBorder="1" applyAlignment="1">
      <alignment horizontal="center"/>
    </xf>
    <xf numFmtId="4" fontId="9" fillId="0" borderId="11" xfId="8" applyNumberFormat="1" applyFont="1" applyFill="1" applyBorder="1" applyAlignment="1">
      <alignment horizontal="center"/>
    </xf>
    <xf numFmtId="4" fontId="9" fillId="0" borderId="15" xfId="8" applyNumberFormat="1" applyFont="1" applyFill="1" applyBorder="1" applyAlignment="1">
      <alignment horizontal="center"/>
    </xf>
    <xf numFmtId="0" fontId="22" fillId="0" borderId="5" xfId="0" applyFont="1" applyFill="1" applyBorder="1" applyAlignment="1">
      <alignment horizontal="center"/>
    </xf>
    <xf numFmtId="0" fontId="26" fillId="0" borderId="58" xfId="0" applyNumberFormat="1" applyFont="1" applyBorder="1" applyAlignment="1">
      <alignment horizontal="center" vertical="top" wrapText="1"/>
    </xf>
    <xf numFmtId="0" fontId="23" fillId="0" borderId="6" xfId="0" applyFont="1" applyFill="1" applyBorder="1"/>
    <xf numFmtId="0" fontId="9" fillId="0" borderId="6" xfId="8" applyFont="1" applyFill="1" applyBorder="1" applyAlignment="1">
      <alignment horizontal="center" vertical="center"/>
    </xf>
    <xf numFmtId="0" fontId="0" fillId="0" borderId="48" xfId="0" applyFont="1" applyBorder="1"/>
    <xf numFmtId="4" fontId="30" fillId="6" borderId="33" xfId="8" applyNumberFormat="1" applyFont="1" applyFill="1" applyBorder="1" applyAlignment="1">
      <alignment horizontal="center"/>
    </xf>
    <xf numFmtId="3" fontId="3" fillId="0" borderId="6" xfId="8" applyNumberFormat="1" applyFont="1" applyFill="1" applyBorder="1" applyAlignment="1">
      <alignment horizontal="center" vertical="center" wrapText="1" shrinkToFit="1"/>
    </xf>
    <xf numFmtId="0" fontId="9" fillId="0" borderId="61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left"/>
    </xf>
    <xf numFmtId="0" fontId="3" fillId="0" borderId="61" xfId="8" applyFont="1" applyFill="1" applyBorder="1" applyAlignment="1">
      <alignment horizontal="center"/>
    </xf>
    <xf numFmtId="2" fontId="3" fillId="0" borderId="61" xfId="8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3" fillId="0" borderId="13" xfId="8" applyFont="1" applyFill="1" applyBorder="1" applyAlignment="1">
      <alignment horizontal="center"/>
    </xf>
    <xf numFmtId="4" fontId="9" fillId="0" borderId="24" xfId="8" applyNumberFormat="1" applyFont="1" applyBorder="1" applyAlignment="1">
      <alignment horizontal="center"/>
    </xf>
    <xf numFmtId="4" fontId="9" fillId="0" borderId="62" xfId="8" applyNumberFormat="1" applyFont="1" applyBorder="1" applyAlignment="1">
      <alignment horizontal="center"/>
    </xf>
    <xf numFmtId="4" fontId="9" fillId="0" borderId="24" xfId="8" applyNumberFormat="1" applyFont="1" applyFill="1" applyBorder="1" applyAlignment="1">
      <alignment horizontal="center"/>
    </xf>
    <xf numFmtId="4" fontId="9" fillId="0" borderId="62" xfId="8" applyNumberFormat="1" applyFont="1" applyFill="1" applyBorder="1" applyAlignment="1">
      <alignment horizontal="center"/>
    </xf>
    <xf numFmtId="0" fontId="9" fillId="2" borderId="17" xfId="0" applyFont="1" applyFill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>
      <alignment horizontal="left" vertical="center" shrinkToFit="1"/>
    </xf>
    <xf numFmtId="4" fontId="9" fillId="0" borderId="22" xfId="8" applyNumberFormat="1" applyFont="1" applyFill="1" applyBorder="1" applyAlignment="1">
      <alignment horizontal="center"/>
    </xf>
    <xf numFmtId="0" fontId="3" fillId="0" borderId="26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2" fontId="9" fillId="0" borderId="10" xfId="0" applyNumberFormat="1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" fontId="9" fillId="0" borderId="25" xfId="8" applyNumberFormat="1" applyFont="1" applyBorder="1" applyAlignment="1">
      <alignment horizontal="center" vertical="center"/>
    </xf>
    <xf numFmtId="4" fontId="9" fillId="0" borderId="40" xfId="8" applyNumberFormat="1" applyFont="1" applyBorder="1" applyAlignment="1">
      <alignment horizontal="center" vertical="center"/>
    </xf>
    <xf numFmtId="1" fontId="3" fillId="0" borderId="5" xfId="8" applyNumberFormat="1" applyFont="1" applyFill="1" applyBorder="1" applyAlignment="1">
      <alignment horizontal="center" vertical="center"/>
    </xf>
    <xf numFmtId="1" fontId="3" fillId="0" borderId="1" xfId="8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23" fillId="0" borderId="20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left" vertical="center"/>
      <protection hidden="1"/>
    </xf>
    <xf numFmtId="0" fontId="9" fillId="0" borderId="5" xfId="8" applyFont="1" applyFill="1" applyBorder="1" applyAlignment="1">
      <alignment horizontal="center"/>
    </xf>
    <xf numFmtId="0" fontId="9" fillId="0" borderId="3" xfId="8" applyFont="1" applyFill="1" applyBorder="1" applyAlignment="1">
      <alignment horizontal="center"/>
    </xf>
    <xf numFmtId="0" fontId="9" fillId="0" borderId="17" xfId="8" applyFont="1" applyFill="1" applyBorder="1" applyAlignment="1">
      <alignment horizontal="center"/>
    </xf>
    <xf numFmtId="4" fontId="9" fillId="0" borderId="3" xfId="8" applyNumberFormat="1" applyFont="1" applyFill="1" applyBorder="1" applyAlignment="1">
      <alignment horizontal="center"/>
    </xf>
    <xf numFmtId="4" fontId="9" fillId="0" borderId="3" xfId="0" applyNumberFormat="1" applyFont="1" applyFill="1" applyBorder="1" applyAlignment="1">
      <alignment horizontal="center" vertical="center"/>
    </xf>
    <xf numFmtId="1" fontId="3" fillId="0" borderId="5" xfId="8" applyNumberFormat="1" applyFont="1" applyFill="1" applyBorder="1" applyAlignment="1">
      <alignment horizontal="center" vertical="center" wrapText="1" shrinkToFit="1"/>
    </xf>
    <xf numFmtId="1" fontId="3" fillId="0" borderId="3" xfId="8" applyNumberFormat="1" applyFont="1" applyFill="1" applyBorder="1" applyAlignment="1">
      <alignment horizontal="center" vertical="center" wrapText="1" shrinkToFit="1"/>
    </xf>
    <xf numFmtId="4" fontId="9" fillId="0" borderId="10" xfId="8" applyNumberFormat="1" applyFont="1" applyFill="1" applyBorder="1" applyAlignment="1">
      <alignment horizontal="center"/>
    </xf>
    <xf numFmtId="4" fontId="9" fillId="0" borderId="6" xfId="0" applyNumberFormat="1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2" fontId="0" fillId="0" borderId="0" xfId="0" applyNumberFormat="1" applyFont="1"/>
    <xf numFmtId="2" fontId="9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2" fontId="9" fillId="0" borderId="35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0" fontId="9" fillId="7" borderId="52" xfId="8" applyFont="1" applyFill="1" applyBorder="1" applyAlignment="1">
      <alignment horizontal="center" vertical="center" wrapText="1"/>
    </xf>
    <xf numFmtId="4" fontId="32" fillId="7" borderId="1" xfId="8" applyNumberFormat="1" applyFont="1" applyFill="1" applyBorder="1" applyAlignment="1">
      <alignment horizontal="center"/>
    </xf>
    <xf numFmtId="4" fontId="32" fillId="7" borderId="3" xfId="8" applyNumberFormat="1" applyFont="1" applyFill="1" applyBorder="1" applyAlignment="1">
      <alignment horizontal="center"/>
    </xf>
    <xf numFmtId="4" fontId="32" fillId="7" borderId="17" xfId="8" applyNumberFormat="1" applyFont="1" applyFill="1" applyBorder="1" applyAlignment="1">
      <alignment horizontal="center"/>
    </xf>
    <xf numFmtId="4" fontId="32" fillId="7" borderId="5" xfId="8" applyNumberFormat="1" applyFont="1" applyFill="1" applyBorder="1" applyAlignment="1">
      <alignment horizontal="center"/>
    </xf>
    <xf numFmtId="4" fontId="32" fillId="7" borderId="6" xfId="8" applyNumberFormat="1" applyFont="1" applyFill="1" applyBorder="1" applyAlignment="1">
      <alignment horizontal="center"/>
    </xf>
    <xf numFmtId="4" fontId="9" fillId="0" borderId="5" xfId="8" applyNumberFormat="1" applyFont="1" applyFill="1" applyBorder="1" applyAlignment="1">
      <alignment vertical="center"/>
    </xf>
    <xf numFmtId="4" fontId="9" fillId="0" borderId="5" xfId="8" applyNumberFormat="1" applyFont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shrinkToFit="1"/>
    </xf>
    <xf numFmtId="0" fontId="23" fillId="0" borderId="54" xfId="0" applyNumberFormat="1" applyFont="1" applyFill="1" applyBorder="1" applyAlignment="1">
      <alignment horizontal="left" vertical="center" wrapText="1"/>
    </xf>
    <xf numFmtId="4" fontId="9" fillId="0" borderId="12" xfId="8" applyNumberFormat="1" applyFont="1" applyFill="1" applyBorder="1" applyAlignment="1">
      <alignment horizontal="center" vertical="center" wrapText="1"/>
    </xf>
    <xf numFmtId="4" fontId="9" fillId="0" borderId="11" xfId="8" applyNumberFormat="1" applyFont="1" applyFill="1" applyBorder="1" applyAlignment="1">
      <alignment horizontal="center" vertical="center" wrapText="1"/>
    </xf>
    <xf numFmtId="4" fontId="9" fillId="0" borderId="15" xfId="8" applyNumberFormat="1" applyFont="1" applyFill="1" applyBorder="1" applyAlignment="1">
      <alignment horizontal="center" vertical="center" wrapText="1"/>
    </xf>
    <xf numFmtId="10" fontId="0" fillId="0" borderId="0" xfId="0" applyNumberFormat="1" applyFont="1"/>
    <xf numFmtId="0" fontId="3" fillId="0" borderId="61" xfId="0" applyFont="1" applyFill="1" applyBorder="1" applyAlignment="1">
      <alignment horizontal="left" vertical="center" wrapText="1"/>
    </xf>
    <xf numFmtId="3" fontId="3" fillId="0" borderId="61" xfId="8" applyNumberFormat="1" applyFont="1" applyFill="1" applyBorder="1" applyAlignment="1">
      <alignment horizontal="center" vertical="center"/>
    </xf>
    <xf numFmtId="1" fontId="3" fillId="0" borderId="61" xfId="8" applyNumberFormat="1" applyFont="1" applyFill="1" applyBorder="1" applyAlignment="1">
      <alignment horizontal="center" vertical="center"/>
    </xf>
    <xf numFmtId="4" fontId="9" fillId="0" borderId="62" xfId="8" applyNumberFormat="1" applyFont="1" applyBorder="1" applyAlignment="1">
      <alignment horizontal="right" vertical="center"/>
    </xf>
    <xf numFmtId="1" fontId="3" fillId="0" borderId="3" xfId="8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wrapText="1"/>
    </xf>
    <xf numFmtId="0" fontId="3" fillId="5" borderId="6" xfId="8" applyFont="1" applyFill="1" applyBorder="1" applyAlignment="1">
      <alignment horizontal="center" vertical="center" wrapText="1" shrinkToFit="1"/>
    </xf>
    <xf numFmtId="0" fontId="3" fillId="5" borderId="6" xfId="8" applyFont="1" applyFill="1" applyBorder="1" applyAlignment="1">
      <alignment horizontal="center" vertical="center" wrapText="1"/>
    </xf>
    <xf numFmtId="4" fontId="9" fillId="5" borderId="22" xfId="8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wrapText="1"/>
    </xf>
    <xf numFmtId="3" fontId="3" fillId="5" borderId="1" xfId="8" applyNumberFormat="1" applyFont="1" applyFill="1" applyBorder="1" applyAlignment="1">
      <alignment horizontal="center" vertical="center" wrapText="1" shrinkToFit="1"/>
    </xf>
    <xf numFmtId="3" fontId="3" fillId="5" borderId="1" xfId="8" applyNumberFormat="1" applyFont="1" applyFill="1" applyBorder="1" applyAlignment="1">
      <alignment horizontal="center" vertical="center" wrapText="1"/>
    </xf>
    <xf numFmtId="4" fontId="9" fillId="5" borderId="10" xfId="8" applyNumberFormat="1" applyFont="1" applyFill="1" applyBorder="1" applyAlignment="1">
      <alignment horizontal="right" vertical="center"/>
    </xf>
    <xf numFmtId="0" fontId="3" fillId="5" borderId="3" xfId="0" applyFont="1" applyFill="1" applyBorder="1" applyAlignment="1">
      <alignment wrapText="1"/>
    </xf>
    <xf numFmtId="3" fontId="3" fillId="5" borderId="3" xfId="8" applyNumberFormat="1" applyFont="1" applyFill="1" applyBorder="1" applyAlignment="1">
      <alignment horizontal="center" vertical="center" wrapText="1" shrinkToFit="1"/>
    </xf>
    <xf numFmtId="3" fontId="3" fillId="5" borderId="5" xfId="8" applyNumberFormat="1" applyFont="1" applyFill="1" applyBorder="1" applyAlignment="1">
      <alignment horizontal="center" vertical="center" wrapText="1"/>
    </xf>
    <xf numFmtId="3" fontId="3" fillId="5" borderId="3" xfId="8" applyNumberFormat="1" applyFont="1" applyFill="1" applyBorder="1" applyAlignment="1">
      <alignment horizontal="center" vertical="center" wrapText="1"/>
    </xf>
    <xf numFmtId="4" fontId="9" fillId="5" borderId="12" xfId="8" applyNumberFormat="1" applyFont="1" applyFill="1" applyBorder="1" applyAlignment="1">
      <alignment horizontal="right" vertical="center"/>
    </xf>
    <xf numFmtId="0" fontId="9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wrapText="1"/>
    </xf>
    <xf numFmtId="0" fontId="3" fillId="5" borderId="4" xfId="8" applyFont="1" applyFill="1" applyBorder="1" applyAlignment="1">
      <alignment horizontal="center" vertical="center" wrapText="1" shrinkToFit="1"/>
    </xf>
    <xf numFmtId="0" fontId="3" fillId="5" borderId="4" xfId="8" applyFont="1" applyFill="1" applyBorder="1" applyAlignment="1">
      <alignment horizontal="center" vertical="center" wrapText="1"/>
    </xf>
    <xf numFmtId="4" fontId="9" fillId="5" borderId="15" xfId="8" applyNumberFormat="1" applyFont="1" applyFill="1" applyBorder="1" applyAlignment="1">
      <alignment horizontal="right" vertical="center"/>
    </xf>
    <xf numFmtId="0" fontId="9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wrapText="1"/>
    </xf>
    <xf numFmtId="3" fontId="3" fillId="5" borderId="5" xfId="8" applyNumberFormat="1" applyFont="1" applyFill="1" applyBorder="1" applyAlignment="1">
      <alignment horizontal="center" vertical="center" wrapText="1" shrinkToFit="1"/>
    </xf>
    <xf numFmtId="4" fontId="9" fillId="5" borderId="11" xfId="8" applyNumberFormat="1" applyFont="1" applyFill="1" applyBorder="1" applyAlignment="1">
      <alignment horizontal="right" vertical="center"/>
    </xf>
    <xf numFmtId="0" fontId="3" fillId="0" borderId="17" xfId="8" applyFont="1" applyFill="1" applyBorder="1" applyAlignment="1">
      <alignment vertical="center" shrinkToFit="1"/>
    </xf>
    <xf numFmtId="3" fontId="3" fillId="0" borderId="17" xfId="8" applyNumberFormat="1" applyFont="1" applyFill="1" applyBorder="1" applyAlignment="1">
      <alignment horizontal="center" vertical="center" wrapText="1" shrinkToFit="1"/>
    </xf>
    <xf numFmtId="3" fontId="3" fillId="0" borderId="17" xfId="8" applyNumberFormat="1" applyFont="1" applyFill="1" applyBorder="1" applyAlignment="1">
      <alignment horizontal="center" vertical="center" wrapText="1"/>
    </xf>
    <xf numFmtId="0" fontId="3" fillId="0" borderId="45" xfId="8" applyFont="1" applyFill="1" applyBorder="1" applyAlignment="1">
      <alignment vertical="center" shrinkToFit="1"/>
    </xf>
    <xf numFmtId="0" fontId="3" fillId="0" borderId="45" xfId="0" applyFont="1" applyFill="1" applyBorder="1" applyAlignment="1">
      <alignment vertical="center" wrapText="1"/>
    </xf>
    <xf numFmtId="3" fontId="3" fillId="0" borderId="45" xfId="8" applyNumberFormat="1" applyFont="1" applyFill="1" applyBorder="1" applyAlignment="1">
      <alignment horizontal="center" vertical="center" wrapText="1" shrinkToFit="1"/>
    </xf>
    <xf numFmtId="3" fontId="3" fillId="0" borderId="45" xfId="8" applyNumberFormat="1" applyFont="1" applyFill="1" applyBorder="1" applyAlignment="1">
      <alignment horizontal="center" vertical="center" wrapText="1"/>
    </xf>
    <xf numFmtId="4" fontId="9" fillId="0" borderId="66" xfId="8" applyNumberFormat="1" applyFont="1" applyBorder="1" applyAlignment="1">
      <alignment horizontal="right" vertical="center"/>
    </xf>
    <xf numFmtId="0" fontId="3" fillId="0" borderId="4" xfId="8" applyFont="1" applyFill="1" applyBorder="1" applyAlignment="1">
      <alignment vertical="center" shrinkToFit="1"/>
    </xf>
    <xf numFmtId="3" fontId="3" fillId="0" borderId="4" xfId="8" applyNumberFormat="1" applyFont="1" applyFill="1" applyBorder="1" applyAlignment="1">
      <alignment horizontal="center" vertical="center" wrapText="1" shrinkToFit="1"/>
    </xf>
    <xf numFmtId="3" fontId="3" fillId="0" borderId="4" xfId="8" applyNumberFormat="1" applyFont="1" applyFill="1" applyBorder="1" applyAlignment="1">
      <alignment horizontal="center" vertical="center" wrapText="1"/>
    </xf>
    <xf numFmtId="1" fontId="3" fillId="0" borderId="17" xfId="0" applyNumberFormat="1" applyFont="1" applyFill="1" applyBorder="1" applyAlignment="1">
      <alignment horizontal="left" vertical="center"/>
    </xf>
    <xf numFmtId="2" fontId="9" fillId="0" borderId="25" xfId="0" applyNumberFormat="1" applyFont="1" applyFill="1" applyBorder="1" applyAlignment="1">
      <alignment horizontal="center" vertical="center"/>
    </xf>
    <xf numFmtId="4" fontId="9" fillId="0" borderId="4" xfId="8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4" fontId="24" fillId="0" borderId="0" xfId="0" applyNumberFormat="1" applyFont="1"/>
    <xf numFmtId="0" fontId="25" fillId="0" borderId="0" xfId="0" applyFont="1"/>
    <xf numFmtId="0" fontId="24" fillId="0" borderId="0" xfId="0" applyFont="1" applyFill="1"/>
    <xf numFmtId="0" fontId="3" fillId="0" borderId="0" xfId="0" applyFont="1" applyFill="1" applyBorder="1"/>
    <xf numFmtId="0" fontId="35" fillId="0" borderId="0" xfId="0" applyFont="1"/>
    <xf numFmtId="4" fontId="34" fillId="0" borderId="0" xfId="10" applyNumberFormat="1" applyFont="1" applyFill="1" applyBorder="1" applyAlignment="1">
      <alignment horizontal="center" vertical="center"/>
    </xf>
    <xf numFmtId="4" fontId="33" fillId="0" borderId="0" xfId="8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Border="1"/>
    <xf numFmtId="0" fontId="9" fillId="0" borderId="5" xfId="0" applyFont="1" applyFill="1" applyBorder="1" applyAlignment="1" applyProtection="1">
      <alignment horizontal="center" vertical="center"/>
      <protection hidden="1"/>
    </xf>
    <xf numFmtId="0" fontId="9" fillId="0" borderId="3" xfId="0" applyFont="1" applyFill="1" applyBorder="1" applyAlignment="1" applyProtection="1">
      <alignment horizontal="center" vertical="center"/>
      <protection hidden="1"/>
    </xf>
    <xf numFmtId="0" fontId="9" fillId="0" borderId="17" xfId="0" applyFont="1" applyFill="1" applyBorder="1" applyAlignment="1" applyProtection="1">
      <alignment horizontal="center" vertical="center"/>
      <protection hidden="1"/>
    </xf>
    <xf numFmtId="0" fontId="9" fillId="0" borderId="4" xfId="0" applyFont="1" applyFill="1" applyBorder="1" applyAlignment="1" applyProtection="1">
      <alignment horizontal="center" vertical="center"/>
      <protection hidden="1"/>
    </xf>
    <xf numFmtId="4" fontId="17" fillId="0" borderId="0" xfId="0" applyNumberFormat="1" applyFont="1" applyFill="1" applyBorder="1" applyAlignment="1" applyProtection="1">
      <alignment horizontal="center" vertical="center"/>
      <protection hidden="1"/>
    </xf>
    <xf numFmtId="4" fontId="9" fillId="0" borderId="10" xfId="8" applyNumberFormat="1" applyFont="1" applyFill="1" applyBorder="1" applyAlignment="1">
      <alignment horizontal="center" vertical="center" wrapText="1"/>
    </xf>
    <xf numFmtId="0" fontId="0" fillId="0" borderId="0" xfId="0"/>
    <xf numFmtId="0" fontId="9" fillId="0" borderId="1" xfId="8" applyFont="1" applyFill="1" applyBorder="1" applyAlignment="1">
      <alignment horizontal="center"/>
    </xf>
    <xf numFmtId="0" fontId="9" fillId="0" borderId="26" xfId="8" applyFont="1" applyFill="1" applyBorder="1" applyAlignment="1">
      <alignment horizontal="center"/>
    </xf>
    <xf numFmtId="0" fontId="9" fillId="0" borderId="6" xfId="8" applyFont="1" applyFill="1" applyBorder="1" applyAlignment="1">
      <alignment horizontal="center"/>
    </xf>
    <xf numFmtId="0" fontId="36" fillId="0" borderId="0" xfId="0" applyFont="1"/>
    <xf numFmtId="4" fontId="9" fillId="0" borderId="17" xfId="8" applyNumberFormat="1" applyFont="1" applyFill="1" applyBorder="1" applyAlignment="1">
      <alignment horizontal="center"/>
    </xf>
    <xf numFmtId="0" fontId="9" fillId="0" borderId="61" xfId="0" applyFont="1" applyFill="1" applyBorder="1" applyAlignment="1">
      <alignment horizontal="center" vertical="center" shrinkToFit="1"/>
    </xf>
    <xf numFmtId="0" fontId="3" fillId="0" borderId="13" xfId="8" applyFont="1" applyFill="1" applyBorder="1" applyAlignment="1">
      <alignment horizontal="center" vertical="center"/>
    </xf>
    <xf numFmtId="4" fontId="9" fillId="0" borderId="3" xfId="8" applyNumberFormat="1" applyFont="1" applyFill="1" applyBorder="1" applyAlignment="1">
      <alignment vertical="center"/>
    </xf>
    <xf numFmtId="0" fontId="4" fillId="0" borderId="3" xfId="8" applyFont="1" applyFill="1" applyBorder="1" applyAlignment="1">
      <alignment vertical="center" shrinkToFit="1"/>
    </xf>
    <xf numFmtId="0" fontId="3" fillId="0" borderId="3" xfId="0" applyFont="1" applyBorder="1" applyAlignment="1">
      <alignment vertical="center"/>
    </xf>
    <xf numFmtId="4" fontId="9" fillId="0" borderId="2" xfId="8" applyNumberFormat="1" applyFont="1" applyFill="1" applyBorder="1" applyAlignment="1">
      <alignment vertical="center"/>
    </xf>
    <xf numFmtId="4" fontId="9" fillId="0" borderId="13" xfId="8" applyNumberFormat="1" applyFont="1" applyFill="1" applyBorder="1" applyAlignment="1">
      <alignment vertical="center"/>
    </xf>
    <xf numFmtId="1" fontId="3" fillId="0" borderId="17" xfId="8" applyNumberFormat="1" applyFont="1" applyFill="1" applyBorder="1" applyAlignment="1">
      <alignment horizontal="center" vertical="center"/>
    </xf>
    <xf numFmtId="4" fontId="9" fillId="0" borderId="0" xfId="0" applyNumberFormat="1" applyFont="1"/>
    <xf numFmtId="4" fontId="11" fillId="5" borderId="5" xfId="8" applyNumberFormat="1" applyFont="1" applyFill="1" applyBorder="1" applyAlignment="1">
      <alignment horizontal="center" vertical="center"/>
    </xf>
    <xf numFmtId="4" fontId="11" fillId="5" borderId="3" xfId="8" applyNumberFormat="1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5" borderId="6" xfId="8" applyNumberFormat="1" applyFont="1" applyFill="1" applyBorder="1" applyAlignment="1">
      <alignment horizontal="center" vertical="center"/>
    </xf>
    <xf numFmtId="4" fontId="9" fillId="0" borderId="10" xfId="8" applyNumberFormat="1" applyFont="1" applyFill="1" applyBorder="1" applyAlignment="1">
      <alignment horizontal="center" vertical="center"/>
    </xf>
    <xf numFmtId="4" fontId="9" fillId="0" borderId="12" xfId="8" applyNumberFormat="1" applyFont="1" applyFill="1" applyBorder="1" applyAlignment="1">
      <alignment horizontal="center" vertical="center"/>
    </xf>
    <xf numFmtId="4" fontId="9" fillId="0" borderId="25" xfId="8" applyNumberFormat="1" applyFont="1" applyFill="1" applyBorder="1" applyAlignment="1">
      <alignment horizontal="center" vertical="center"/>
    </xf>
    <xf numFmtId="4" fontId="9" fillId="0" borderId="11" xfId="8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 vertical="center"/>
    </xf>
    <xf numFmtId="4" fontId="9" fillId="0" borderId="62" xfId="8" applyNumberFormat="1" applyFont="1" applyBorder="1" applyAlignment="1">
      <alignment horizontal="center" vertical="center"/>
    </xf>
    <xf numFmtId="1" fontId="9" fillId="0" borderId="5" xfId="8" applyNumberFormat="1" applyFont="1" applyFill="1" applyBorder="1" applyAlignment="1">
      <alignment horizontal="center" vertical="center"/>
    </xf>
    <xf numFmtId="0" fontId="23" fillId="0" borderId="80" xfId="0" applyFont="1" applyFill="1" applyBorder="1" applyAlignment="1" applyProtection="1">
      <alignment horizontal="left" vertical="center"/>
      <protection hidden="1"/>
    </xf>
    <xf numFmtId="1" fontId="9" fillId="0" borderId="17" xfId="8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40" fillId="0" borderId="0" xfId="0" applyFont="1" applyFill="1"/>
    <xf numFmtId="4" fontId="9" fillId="0" borderId="22" xfId="8" applyNumberFormat="1" applyFont="1" applyFill="1" applyBorder="1" applyAlignment="1">
      <alignment horizontal="center" vertical="center"/>
    </xf>
    <xf numFmtId="4" fontId="42" fillId="0" borderId="0" xfId="0" applyNumberFormat="1" applyFont="1" applyFill="1" applyBorder="1" applyAlignment="1" applyProtection="1">
      <alignment horizontal="center" vertical="center"/>
      <protection hidden="1"/>
    </xf>
    <xf numFmtId="2" fontId="13" fillId="0" borderId="0" xfId="0" applyNumberFormat="1" applyFont="1" applyAlignment="1">
      <alignment horizontal="center" vertical="center"/>
    </xf>
    <xf numFmtId="2" fontId="43" fillId="0" borderId="0" xfId="0" applyNumberFormat="1" applyFont="1" applyFill="1" applyBorder="1" applyAlignment="1" applyProtection="1">
      <alignment horizontal="center" vertical="center"/>
      <protection hidden="1"/>
    </xf>
    <xf numFmtId="4" fontId="44" fillId="0" borderId="0" xfId="0" applyNumberFormat="1" applyFont="1"/>
    <xf numFmtId="2" fontId="44" fillId="0" borderId="0" xfId="0" applyNumberFormat="1" applyFont="1" applyAlignment="1">
      <alignment horizontal="center" vertical="center"/>
    </xf>
    <xf numFmtId="4" fontId="44" fillId="0" borderId="0" xfId="0" applyNumberFormat="1" applyFont="1" applyFill="1"/>
    <xf numFmtId="4" fontId="3" fillId="0" borderId="0" xfId="0" applyNumberFormat="1" applyFont="1" applyFill="1" applyBorder="1" applyAlignment="1" applyProtection="1">
      <alignment horizontal="center" vertical="center"/>
      <protection hidden="1"/>
    </xf>
    <xf numFmtId="4" fontId="9" fillId="0" borderId="0" xfId="0" applyNumberFormat="1" applyFont="1" applyFill="1"/>
    <xf numFmtId="4" fontId="3" fillId="0" borderId="0" xfId="0" applyNumberFormat="1" applyFont="1" applyFill="1"/>
    <xf numFmtId="4" fontId="41" fillId="0" borderId="0" xfId="0" applyNumberFormat="1" applyFont="1" applyFill="1"/>
    <xf numFmtId="4" fontId="24" fillId="0" borderId="0" xfId="0" applyNumberFormat="1" applyFont="1" applyFill="1"/>
    <xf numFmtId="0" fontId="9" fillId="0" borderId="5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0" fontId="3" fillId="0" borderId="5" xfId="8" applyFont="1" applyFill="1" applyBorder="1" applyAlignment="1">
      <alignment horizontal="center" vertical="center"/>
    </xf>
    <xf numFmtId="0" fontId="3" fillId="0" borderId="3" xfId="8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9" fillId="0" borderId="3" xfId="8" applyNumberFormat="1" applyFont="1" applyFill="1" applyBorder="1" applyAlignment="1">
      <alignment horizontal="center" vertical="center"/>
    </xf>
    <xf numFmtId="4" fontId="9" fillId="0" borderId="6" xfId="8" applyNumberFormat="1" applyFont="1" applyFill="1" applyBorder="1" applyAlignment="1">
      <alignment horizontal="center" vertical="center"/>
    </xf>
    <xf numFmtId="0" fontId="3" fillId="0" borderId="26" xfId="8" applyFont="1" applyFill="1" applyBorder="1" applyAlignment="1">
      <alignment horizontal="center" vertical="center"/>
    </xf>
    <xf numFmtId="0" fontId="3" fillId="0" borderId="3" xfId="8" applyFont="1" applyFill="1" applyBorder="1" applyAlignment="1">
      <alignment horizontal="center" vertical="center"/>
    </xf>
    <xf numFmtId="0" fontId="9" fillId="0" borderId="5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center" vertical="center"/>
    </xf>
    <xf numFmtId="0" fontId="9" fillId="0" borderId="17" xfId="8" applyFont="1" applyFill="1" applyBorder="1" applyAlignment="1">
      <alignment horizontal="center" vertical="center"/>
    </xf>
    <xf numFmtId="0" fontId="3" fillId="0" borderId="5" xfId="8" applyFont="1" applyFill="1" applyBorder="1" applyAlignment="1">
      <alignment horizontal="center" vertical="center"/>
    </xf>
    <xf numFmtId="0" fontId="9" fillId="0" borderId="1" xfId="8" applyFont="1" applyFill="1" applyBorder="1" applyAlignment="1">
      <alignment horizontal="center" vertical="center"/>
    </xf>
    <xf numFmtId="0" fontId="9" fillId="0" borderId="2" xfId="8" applyFont="1" applyFill="1" applyBorder="1" applyAlignment="1">
      <alignment horizontal="center" vertical="center"/>
    </xf>
    <xf numFmtId="0" fontId="9" fillId="0" borderId="6" xfId="8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" fontId="9" fillId="0" borderId="3" xfId="8" applyNumberFormat="1" applyFont="1" applyFill="1" applyBorder="1" applyAlignment="1">
      <alignment horizontal="center" vertical="center"/>
    </xf>
    <xf numFmtId="4" fontId="9" fillId="0" borderId="6" xfId="8" applyNumberFormat="1" applyFont="1" applyFill="1" applyBorder="1" applyAlignment="1">
      <alignment horizontal="center" vertical="center"/>
    </xf>
    <xf numFmtId="4" fontId="9" fillId="0" borderId="5" xfId="8" applyNumberFormat="1" applyFont="1" applyFill="1" applyBorder="1" applyAlignment="1">
      <alignment horizontal="center"/>
    </xf>
    <xf numFmtId="4" fontId="9" fillId="0" borderId="26" xfId="8" applyNumberFormat="1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/>
    </xf>
    <xf numFmtId="4" fontId="9" fillId="0" borderId="6" xfId="8" applyNumberFormat="1" applyFont="1" applyFill="1" applyBorder="1" applyAlignment="1">
      <alignment horizontal="center"/>
    </xf>
    <xf numFmtId="0" fontId="9" fillId="0" borderId="4" xfId="8" applyFont="1" applyFill="1" applyBorder="1" applyAlignment="1">
      <alignment horizontal="center"/>
    </xf>
    <xf numFmtId="4" fontId="9" fillId="0" borderId="17" xfId="0" applyNumberFormat="1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3" fillId="0" borderId="23" xfId="8" applyFont="1" applyFill="1" applyBorder="1" applyAlignment="1">
      <alignment vertical="center" shrinkToFit="1"/>
    </xf>
    <xf numFmtId="0" fontId="22" fillId="0" borderId="7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4" fontId="3" fillId="0" borderId="0" xfId="0" applyNumberFormat="1" applyFont="1" applyFill="1" applyBorder="1"/>
    <xf numFmtId="4" fontId="3" fillId="0" borderId="0" xfId="0" applyNumberFormat="1" applyFont="1"/>
    <xf numFmtId="0" fontId="3" fillId="0" borderId="5" xfId="8" applyFont="1" applyFill="1" applyBorder="1" applyAlignment="1">
      <alignment horizontal="center" vertical="center"/>
    </xf>
    <xf numFmtId="0" fontId="3" fillId="0" borderId="3" xfId="8" applyFont="1" applyFill="1" applyBorder="1" applyAlignment="1">
      <alignment horizontal="center" vertical="center"/>
    </xf>
    <xf numFmtId="0" fontId="3" fillId="0" borderId="17" xfId="8" applyFont="1" applyFill="1" applyBorder="1" applyAlignment="1">
      <alignment horizontal="center" vertical="center"/>
    </xf>
    <xf numFmtId="0" fontId="3" fillId="0" borderId="3" xfId="8" applyFont="1" applyFill="1" applyBorder="1" applyAlignment="1">
      <alignment horizontal="center" vertical="center"/>
    </xf>
    <xf numFmtId="0" fontId="3" fillId="0" borderId="17" xfId="8" applyFont="1" applyFill="1" applyBorder="1" applyAlignment="1">
      <alignment horizontal="center" vertical="center"/>
    </xf>
    <xf numFmtId="0" fontId="9" fillId="0" borderId="5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center" vertical="center"/>
    </xf>
    <xf numFmtId="0" fontId="9" fillId="0" borderId="17" xfId="8" applyFont="1" applyFill="1" applyBorder="1" applyAlignment="1">
      <alignment horizontal="center" vertical="center"/>
    </xf>
    <xf numFmtId="0" fontId="9" fillId="0" borderId="26" xfId="8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3" fillId="0" borderId="5" xfId="8" applyFont="1" applyFill="1" applyBorder="1" applyAlignment="1">
      <alignment horizontal="center" vertical="center"/>
    </xf>
    <xf numFmtId="0" fontId="3" fillId="0" borderId="1" xfId="8" applyFont="1" applyFill="1" applyBorder="1" applyAlignment="1">
      <alignment horizontal="center" vertical="center"/>
    </xf>
    <xf numFmtId="0" fontId="9" fillId="0" borderId="1" xfId="8" applyFont="1" applyFill="1" applyBorder="1" applyAlignment="1">
      <alignment horizontal="center" vertical="center"/>
    </xf>
    <xf numFmtId="0" fontId="9" fillId="0" borderId="7" xfId="8" applyFont="1" applyFill="1" applyBorder="1" applyAlignment="1">
      <alignment horizontal="center" vertical="center"/>
    </xf>
    <xf numFmtId="0" fontId="9" fillId="0" borderId="61" xfId="8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7" xfId="8" applyFont="1" applyFill="1" applyBorder="1" applyAlignment="1">
      <alignment horizontal="center" vertical="center"/>
    </xf>
    <xf numFmtId="0" fontId="9" fillId="0" borderId="4" xfId="8" applyFont="1" applyFill="1" applyBorder="1" applyAlignment="1">
      <alignment horizontal="center" vertical="center"/>
    </xf>
    <xf numFmtId="0" fontId="9" fillId="0" borderId="6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53" xfId="8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6" xfId="8" applyFont="1" applyFill="1" applyBorder="1" applyAlignment="1">
      <alignment horizont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16" xfId="8" applyFont="1" applyFill="1" applyBorder="1" applyAlignment="1">
      <alignment vertical="center" shrinkToFit="1"/>
    </xf>
    <xf numFmtId="0" fontId="3" fillId="0" borderId="13" xfId="8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4" fontId="9" fillId="0" borderId="47" xfId="8" applyNumberFormat="1" applyFont="1" applyFill="1" applyBorder="1" applyAlignment="1">
      <alignment horizontal="center" vertical="center"/>
    </xf>
    <xf numFmtId="4" fontId="9" fillId="0" borderId="49" xfId="8" applyNumberFormat="1" applyFont="1" applyFill="1" applyBorder="1" applyAlignment="1">
      <alignment horizontal="center" vertical="center"/>
    </xf>
    <xf numFmtId="4" fontId="9" fillId="0" borderId="17" xfId="8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1" xfId="8" applyFont="1" applyFill="1" applyBorder="1" applyAlignment="1">
      <alignment vertical="center" shrinkToFit="1"/>
    </xf>
    <xf numFmtId="0" fontId="9" fillId="0" borderId="26" xfId="0" applyFont="1" applyFill="1" applyBorder="1" applyAlignment="1" applyProtection="1">
      <alignment horizontal="center" vertical="center"/>
      <protection hidden="1"/>
    </xf>
    <xf numFmtId="4" fontId="9" fillId="0" borderId="40" xfId="8" applyNumberFormat="1" applyFont="1" applyFill="1" applyBorder="1" applyAlignment="1">
      <alignment horizontal="center"/>
    </xf>
    <xf numFmtId="0" fontId="9" fillId="0" borderId="1" xfId="8" applyFont="1" applyFill="1" applyBorder="1" applyAlignment="1">
      <alignment horizontal="center" vertical="center" shrinkToFit="1"/>
    </xf>
    <xf numFmtId="0" fontId="3" fillId="0" borderId="1" xfId="8" applyFont="1" applyFill="1" applyBorder="1" applyAlignment="1">
      <alignment vertical="center" shrinkToFit="1"/>
    </xf>
    <xf numFmtId="0" fontId="9" fillId="0" borderId="4" xfId="8" applyFont="1" applyFill="1" applyBorder="1" applyAlignment="1">
      <alignment horizontal="center" vertical="center" shrinkToFit="1"/>
    </xf>
    <xf numFmtId="0" fontId="9" fillId="0" borderId="5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2" fillId="0" borderId="2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left" vertical="center"/>
      <protection hidden="1"/>
    </xf>
    <xf numFmtId="0" fontId="3" fillId="2" borderId="17" xfId="0" applyFont="1" applyFill="1" applyBorder="1" applyAlignment="1" applyProtection="1">
      <alignment horizontal="left" vertical="center"/>
      <protection hidden="1"/>
    </xf>
    <xf numFmtId="0" fontId="3" fillId="2" borderId="80" xfId="0" applyFont="1" applyFill="1" applyBorder="1" applyAlignment="1" applyProtection="1">
      <alignment horizontal="left" vertical="center"/>
      <protection hidden="1"/>
    </xf>
    <xf numFmtId="1" fontId="9" fillId="0" borderId="1" xfId="8" applyNumberFormat="1" applyFont="1" applyFill="1" applyBorder="1" applyAlignment="1">
      <alignment horizontal="center" vertical="center"/>
    </xf>
    <xf numFmtId="0" fontId="3" fillId="2" borderId="77" xfId="0" applyFont="1" applyFill="1" applyBorder="1" applyAlignment="1" applyProtection="1">
      <alignment horizontal="left" vertical="center"/>
      <protection hidden="1"/>
    </xf>
    <xf numFmtId="1" fontId="9" fillId="0" borderId="61" xfId="8" applyNumberFormat="1" applyFont="1" applyFill="1" applyBorder="1" applyAlignment="1">
      <alignment horizontal="center" vertical="center"/>
    </xf>
    <xf numFmtId="4" fontId="9" fillId="0" borderId="3" xfId="8" applyNumberFormat="1" applyFont="1" applyBorder="1" applyAlignment="1">
      <alignment horizontal="right" vertical="center"/>
    </xf>
    <xf numFmtId="3" fontId="3" fillId="0" borderId="13" xfId="8" applyNumberFormat="1" applyFont="1" applyFill="1" applyBorder="1" applyAlignment="1">
      <alignment horizontal="center" vertical="center"/>
    </xf>
    <xf numFmtId="4" fontId="9" fillId="0" borderId="39" xfId="8" applyNumberFormat="1" applyFont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8" applyNumberFormat="1" applyFont="1" applyFill="1" applyBorder="1" applyAlignment="1">
      <alignment horizontal="center" vertical="center"/>
    </xf>
    <xf numFmtId="1" fontId="3" fillId="0" borderId="2" xfId="8" applyNumberFormat="1" applyFont="1" applyFill="1" applyBorder="1" applyAlignment="1">
      <alignment horizontal="center" vertical="center"/>
    </xf>
    <xf numFmtId="2" fontId="3" fillId="0" borderId="2" xfId="8" applyNumberFormat="1" applyFont="1" applyFill="1" applyBorder="1" applyAlignment="1">
      <alignment horizontal="center" vertical="center"/>
    </xf>
    <xf numFmtId="4" fontId="9" fillId="0" borderId="9" xfId="8" applyNumberFormat="1" applyFont="1" applyBorder="1" applyAlignment="1">
      <alignment horizontal="right" vertical="center"/>
    </xf>
    <xf numFmtId="4" fontId="9" fillId="0" borderId="5" xfId="8" applyNumberFormat="1" applyFont="1" applyBorder="1" applyAlignment="1">
      <alignment horizontal="right" vertical="center"/>
    </xf>
    <xf numFmtId="0" fontId="10" fillId="0" borderId="78" xfId="0" applyFont="1" applyFill="1" applyBorder="1" applyAlignment="1">
      <alignment horizontal="center" vertical="center"/>
    </xf>
    <xf numFmtId="0" fontId="23" fillId="0" borderId="81" xfId="0" applyNumberFormat="1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center" vertical="center"/>
    </xf>
    <xf numFmtId="0" fontId="23" fillId="0" borderId="82" xfId="0" applyNumberFormat="1" applyFont="1" applyFill="1" applyBorder="1" applyAlignment="1">
      <alignment horizontal="left" vertical="center" wrapText="1"/>
    </xf>
    <xf numFmtId="1" fontId="3" fillId="0" borderId="6" xfId="8" applyNumberFormat="1" applyFont="1" applyFill="1" applyBorder="1" applyAlignment="1">
      <alignment horizontal="center" vertical="center" wrapText="1" shrinkToFit="1"/>
    </xf>
    <xf numFmtId="0" fontId="23" fillId="0" borderId="3" xfId="0" applyNumberFormat="1" applyFont="1" applyFill="1" applyBorder="1" applyAlignment="1">
      <alignment horizontal="left" vertical="center" wrapText="1"/>
    </xf>
    <xf numFmtId="0" fontId="9" fillId="3" borderId="33" xfId="0" applyFont="1" applyFill="1" applyBorder="1" applyAlignment="1">
      <alignment vertical="center"/>
    </xf>
    <xf numFmtId="0" fontId="9" fillId="3" borderId="33" xfId="8" applyFont="1" applyFill="1" applyBorder="1" applyAlignment="1">
      <alignment vertical="center" wrapText="1"/>
    </xf>
    <xf numFmtId="0" fontId="48" fillId="8" borderId="33" xfId="0" applyFont="1" applyFill="1" applyBorder="1" applyAlignment="1">
      <alignment vertical="center"/>
    </xf>
    <xf numFmtId="0" fontId="9" fillId="3" borderId="33" xfId="0" applyFont="1" applyFill="1" applyBorder="1" applyAlignment="1"/>
    <xf numFmtId="4" fontId="37" fillId="9" borderId="5" xfId="8" applyNumberFormat="1" applyFont="1" applyFill="1" applyBorder="1" applyAlignment="1">
      <alignment horizontal="center" vertical="center"/>
    </xf>
    <xf numFmtId="4" fontId="37" fillId="9" borderId="3" xfId="8" applyNumberFormat="1" applyFont="1" applyFill="1" applyBorder="1" applyAlignment="1">
      <alignment horizontal="center" vertical="center"/>
    </xf>
    <xf numFmtId="4" fontId="37" fillId="9" borderId="17" xfId="8" applyNumberFormat="1" applyFont="1" applyFill="1" applyBorder="1" applyAlignment="1">
      <alignment horizontal="center" vertical="center"/>
    </xf>
    <xf numFmtId="4" fontId="37" fillId="9" borderId="26" xfId="8" applyNumberFormat="1" applyFont="1" applyFill="1" applyBorder="1" applyAlignment="1">
      <alignment horizontal="center" vertical="center"/>
    </xf>
    <xf numFmtId="4" fontId="11" fillId="9" borderId="1" xfId="8" applyNumberFormat="1" applyFont="1" applyFill="1" applyBorder="1" applyAlignment="1">
      <alignment horizontal="center" vertical="center"/>
    </xf>
    <xf numFmtId="4" fontId="11" fillId="9" borderId="3" xfId="8" applyNumberFormat="1" applyFont="1" applyFill="1" applyBorder="1" applyAlignment="1">
      <alignment horizontal="center" vertical="center"/>
    </xf>
    <xf numFmtId="4" fontId="11" fillId="9" borderId="6" xfId="8" applyNumberFormat="1" applyFont="1" applyFill="1" applyBorder="1" applyAlignment="1">
      <alignment horizontal="center" vertical="center"/>
    </xf>
    <xf numFmtId="4" fontId="11" fillId="9" borderId="17" xfId="8" applyNumberFormat="1" applyFont="1" applyFill="1" applyBorder="1" applyAlignment="1">
      <alignment horizontal="center" vertical="center"/>
    </xf>
    <xf numFmtId="4" fontId="11" fillId="9" borderId="5" xfId="8" applyNumberFormat="1" applyFont="1" applyFill="1" applyBorder="1" applyAlignment="1">
      <alignment horizontal="center" vertical="center"/>
    </xf>
    <xf numFmtId="4" fontId="11" fillId="9" borderId="4" xfId="8" applyNumberFormat="1" applyFont="1" applyFill="1" applyBorder="1" applyAlignment="1">
      <alignment horizontal="center" vertical="center"/>
    </xf>
    <xf numFmtId="4" fontId="11" fillId="9" borderId="26" xfId="8" applyNumberFormat="1" applyFont="1" applyFill="1" applyBorder="1" applyAlignment="1">
      <alignment horizontal="center" vertical="center"/>
    </xf>
    <xf numFmtId="4" fontId="38" fillId="9" borderId="5" xfId="8" applyNumberFormat="1" applyFont="1" applyFill="1" applyBorder="1" applyAlignment="1">
      <alignment horizontal="center" vertical="center"/>
    </xf>
    <xf numFmtId="4" fontId="38" fillId="9" borderId="3" xfId="8" applyNumberFormat="1" applyFont="1" applyFill="1" applyBorder="1" applyAlignment="1">
      <alignment horizontal="center" vertical="center"/>
    </xf>
    <xf numFmtId="4" fontId="38" fillId="9" borderId="17" xfId="8" applyNumberFormat="1" applyFont="1" applyFill="1" applyBorder="1" applyAlignment="1">
      <alignment horizontal="center" vertical="center"/>
    </xf>
    <xf numFmtId="4" fontId="38" fillId="9" borderId="26" xfId="8" applyNumberFormat="1" applyFont="1" applyFill="1" applyBorder="1" applyAlignment="1">
      <alignment horizontal="center" vertical="center"/>
    </xf>
    <xf numFmtId="4" fontId="38" fillId="9" borderId="6" xfId="8" applyNumberFormat="1" applyFont="1" applyFill="1" applyBorder="1" applyAlignment="1">
      <alignment horizontal="center" vertical="center"/>
    </xf>
    <xf numFmtId="4" fontId="38" fillId="9" borderId="4" xfId="8" applyNumberFormat="1" applyFont="1" applyFill="1" applyBorder="1" applyAlignment="1">
      <alignment horizontal="center" vertical="center"/>
    </xf>
    <xf numFmtId="4" fontId="38" fillId="9" borderId="1" xfId="8" applyNumberFormat="1" applyFont="1" applyFill="1" applyBorder="1" applyAlignment="1">
      <alignment horizontal="center" vertical="center"/>
    </xf>
    <xf numFmtId="4" fontId="38" fillId="9" borderId="13" xfId="8" applyNumberFormat="1" applyFont="1" applyFill="1" applyBorder="1" applyAlignment="1">
      <alignment horizontal="center" vertical="center"/>
    </xf>
    <xf numFmtId="0" fontId="3" fillId="2" borderId="60" xfId="0" applyFont="1" applyFill="1" applyBorder="1"/>
    <xf numFmtId="0" fontId="9" fillId="2" borderId="32" xfId="0" applyFont="1" applyFill="1" applyBorder="1"/>
    <xf numFmtId="0" fontId="3" fillId="2" borderId="32" xfId="0" applyFont="1" applyFill="1" applyBorder="1"/>
    <xf numFmtId="2" fontId="3" fillId="0" borderId="32" xfId="0" applyNumberFormat="1" applyFont="1" applyFill="1" applyBorder="1"/>
    <xf numFmtId="0" fontId="19" fillId="2" borderId="71" xfId="0" applyFont="1" applyFill="1" applyBorder="1" applyAlignment="1" applyProtection="1">
      <alignment horizontal="center" vertical="center" wrapText="1"/>
      <protection hidden="1"/>
    </xf>
    <xf numFmtId="0" fontId="3" fillId="2" borderId="23" xfId="0" applyFont="1" applyFill="1" applyBorder="1"/>
    <xf numFmtId="1" fontId="20" fillId="4" borderId="73" xfId="0" applyNumberFormat="1" applyFont="1" applyFill="1" applyBorder="1" applyAlignment="1" applyProtection="1">
      <alignment horizontal="center" vertical="center"/>
      <protection hidden="1"/>
    </xf>
    <xf numFmtId="0" fontId="10" fillId="7" borderId="79" xfId="0" applyFont="1" applyFill="1" applyBorder="1" applyAlignment="1">
      <alignment vertical="center"/>
    </xf>
    <xf numFmtId="0" fontId="22" fillId="0" borderId="7" xfId="8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 wrapText="1"/>
    </xf>
    <xf numFmtId="4" fontId="9" fillId="0" borderId="30" xfId="8" applyNumberFormat="1" applyFont="1" applyFill="1" applyBorder="1" applyAlignment="1">
      <alignment horizontal="center" vertical="center"/>
    </xf>
    <xf numFmtId="4" fontId="9" fillId="0" borderId="28" xfId="8" applyNumberFormat="1" applyFont="1" applyFill="1" applyBorder="1" applyAlignment="1">
      <alignment horizontal="center" vertical="center"/>
    </xf>
    <xf numFmtId="4" fontId="9" fillId="0" borderId="35" xfId="8" applyNumberFormat="1" applyFont="1" applyFill="1" applyBorder="1" applyAlignment="1">
      <alignment horizontal="center" vertical="center"/>
    </xf>
    <xf numFmtId="4" fontId="9" fillId="0" borderId="65" xfId="8" applyNumberFormat="1" applyFont="1" applyFill="1" applyBorder="1" applyAlignment="1">
      <alignment horizontal="center" vertical="center"/>
    </xf>
    <xf numFmtId="4" fontId="9" fillId="0" borderId="59" xfId="8" applyNumberFormat="1" applyFont="1" applyFill="1" applyBorder="1" applyAlignment="1">
      <alignment horizontal="center" vertical="center"/>
    </xf>
    <xf numFmtId="4" fontId="9" fillId="0" borderId="31" xfId="8" applyNumberFormat="1" applyFont="1" applyFill="1" applyBorder="1" applyAlignment="1">
      <alignment horizontal="center" vertical="center"/>
    </xf>
    <xf numFmtId="4" fontId="38" fillId="9" borderId="61" xfId="8" applyNumberFormat="1" applyFont="1" applyFill="1" applyBorder="1" applyAlignment="1">
      <alignment horizontal="center" vertical="center"/>
    </xf>
    <xf numFmtId="4" fontId="38" fillId="9" borderId="7" xfId="8" applyNumberFormat="1" applyFont="1" applyFill="1" applyBorder="1" applyAlignment="1">
      <alignment horizontal="center" vertical="center"/>
    </xf>
    <xf numFmtId="0" fontId="51" fillId="0" borderId="0" xfId="0" applyFont="1" applyFill="1"/>
    <xf numFmtId="0" fontId="52" fillId="0" borderId="0" xfId="0" applyFont="1" applyBorder="1" applyAlignment="1">
      <alignment wrapText="1"/>
    </xf>
    <xf numFmtId="2" fontId="11" fillId="9" borderId="5" xfId="0" applyNumberFormat="1" applyFont="1" applyFill="1" applyBorder="1" applyAlignment="1">
      <alignment horizontal="center" vertical="center"/>
    </xf>
    <xf numFmtId="2" fontId="11" fillId="9" borderId="3" xfId="0" applyNumberFormat="1" applyFont="1" applyFill="1" applyBorder="1" applyAlignment="1">
      <alignment horizontal="center" vertical="center"/>
    </xf>
    <xf numFmtId="2" fontId="11" fillId="9" borderId="26" xfId="0" applyNumberFormat="1" applyFont="1" applyFill="1" applyBorder="1" applyAlignment="1">
      <alignment horizontal="center" vertical="center"/>
    </xf>
    <xf numFmtId="2" fontId="11" fillId="9" borderId="17" xfId="0" applyNumberFormat="1" applyFont="1" applyFill="1" applyBorder="1" applyAlignment="1">
      <alignment horizontal="center" vertical="center"/>
    </xf>
    <xf numFmtId="2" fontId="11" fillId="9" borderId="6" xfId="0" applyNumberFormat="1" applyFont="1" applyFill="1" applyBorder="1" applyAlignment="1">
      <alignment horizontal="center" vertical="center"/>
    </xf>
    <xf numFmtId="2" fontId="11" fillId="9" borderId="1" xfId="0" applyNumberFormat="1" applyFont="1" applyFill="1" applyBorder="1" applyAlignment="1">
      <alignment horizontal="center" vertical="center"/>
    </xf>
    <xf numFmtId="2" fontId="45" fillId="9" borderId="5" xfId="0" applyNumberFormat="1" applyFont="1" applyFill="1" applyBorder="1" applyAlignment="1">
      <alignment horizontal="center" vertical="center"/>
    </xf>
    <xf numFmtId="2" fontId="45" fillId="9" borderId="3" xfId="0" applyNumberFormat="1" applyFont="1" applyFill="1" applyBorder="1" applyAlignment="1">
      <alignment horizontal="center" vertical="center"/>
    </xf>
    <xf numFmtId="2" fontId="45" fillId="9" borderId="17" xfId="0" applyNumberFormat="1" applyFont="1" applyFill="1" applyBorder="1" applyAlignment="1">
      <alignment horizontal="center" vertical="center"/>
    </xf>
    <xf numFmtId="2" fontId="11" fillId="9" borderId="7" xfId="0" applyNumberFormat="1" applyFont="1" applyFill="1" applyBorder="1" applyAlignment="1">
      <alignment horizontal="center" vertical="center"/>
    </xf>
    <xf numFmtId="2" fontId="45" fillId="9" borderId="45" xfId="0" applyNumberFormat="1" applyFont="1" applyFill="1" applyBorder="1" applyAlignment="1">
      <alignment horizontal="center" vertical="center"/>
    </xf>
    <xf numFmtId="2" fontId="45" fillId="9" borderId="6" xfId="0" applyNumberFormat="1" applyFont="1" applyFill="1" applyBorder="1" applyAlignment="1">
      <alignment horizontal="center" vertical="center"/>
    </xf>
    <xf numFmtId="4" fontId="9" fillId="0" borderId="1" xfId="8" applyNumberFormat="1" applyFont="1" applyFill="1" applyBorder="1" applyAlignment="1">
      <alignment horizontal="center"/>
    </xf>
    <xf numFmtId="4" fontId="11" fillId="9" borderId="61" xfId="8" applyNumberFormat="1" applyFont="1" applyFill="1" applyBorder="1" applyAlignment="1">
      <alignment horizontal="center" vertical="center"/>
    </xf>
    <xf numFmtId="1" fontId="47" fillId="0" borderId="5" xfId="8" applyNumberFormat="1" applyFont="1" applyFill="1" applyBorder="1" applyAlignment="1">
      <alignment horizontal="center" vertical="center"/>
    </xf>
    <xf numFmtId="1" fontId="47" fillId="0" borderId="3" xfId="8" applyNumberFormat="1" applyFont="1" applyFill="1" applyBorder="1" applyAlignment="1">
      <alignment horizontal="center" vertical="center"/>
    </xf>
    <xf numFmtId="1" fontId="47" fillId="0" borderId="61" xfId="8" applyNumberFormat="1" applyFont="1" applyFill="1" applyBorder="1" applyAlignment="1">
      <alignment horizontal="center" vertical="center"/>
    </xf>
    <xf numFmtId="1" fontId="47" fillId="0" borderId="1" xfId="8" applyNumberFormat="1" applyFont="1" applyFill="1" applyBorder="1" applyAlignment="1">
      <alignment horizontal="center" vertical="center"/>
    </xf>
    <xf numFmtId="4" fontId="36" fillId="0" borderId="0" xfId="0" applyNumberFormat="1" applyFont="1"/>
    <xf numFmtId="4" fontId="45" fillId="10" borderId="6" xfId="8" applyNumberFormat="1" applyFont="1" applyFill="1" applyBorder="1" applyAlignment="1">
      <alignment horizontal="center" vertical="center"/>
    </xf>
    <xf numFmtId="4" fontId="45" fillId="10" borderId="5" xfId="8" applyNumberFormat="1" applyFont="1" applyFill="1" applyBorder="1" applyAlignment="1">
      <alignment horizontal="center" vertical="center"/>
    </xf>
    <xf numFmtId="4" fontId="45" fillId="10" borderId="3" xfId="8" applyNumberFormat="1" applyFont="1" applyFill="1" applyBorder="1" applyAlignment="1">
      <alignment horizontal="center" vertical="center"/>
    </xf>
    <xf numFmtId="4" fontId="45" fillId="10" borderId="4" xfId="8" applyNumberFormat="1" applyFont="1" applyFill="1" applyBorder="1" applyAlignment="1">
      <alignment horizontal="center" vertical="center"/>
    </xf>
    <xf numFmtId="4" fontId="45" fillId="10" borderId="1" xfId="8" applyNumberFormat="1" applyFont="1" applyFill="1" applyBorder="1" applyAlignment="1">
      <alignment horizontal="center" vertical="center"/>
    </xf>
    <xf numFmtId="4" fontId="45" fillId="10" borderId="61" xfId="8" applyNumberFormat="1" applyFont="1" applyFill="1" applyBorder="1" applyAlignment="1">
      <alignment horizontal="center" vertical="center"/>
    </xf>
    <xf numFmtId="4" fontId="45" fillId="10" borderId="13" xfId="8" applyNumberFormat="1" applyFont="1" applyFill="1" applyBorder="1" applyAlignment="1">
      <alignment horizontal="center" vertical="center"/>
    </xf>
    <xf numFmtId="4" fontId="45" fillId="10" borderId="2" xfId="8" applyNumberFormat="1" applyFont="1" applyFill="1" applyBorder="1" applyAlignment="1">
      <alignment horizontal="center" vertical="center"/>
    </xf>
    <xf numFmtId="4" fontId="11" fillId="10" borderId="5" xfId="8" applyNumberFormat="1" applyFont="1" applyFill="1" applyBorder="1" applyAlignment="1">
      <alignment horizontal="center" vertical="center"/>
    </xf>
    <xf numFmtId="4" fontId="11" fillId="10" borderId="4" xfId="8" applyNumberFormat="1" applyFont="1" applyFill="1" applyBorder="1" applyAlignment="1">
      <alignment horizontal="center" vertical="center"/>
    </xf>
    <xf numFmtId="4" fontId="45" fillId="10" borderId="17" xfId="8" applyNumberFormat="1" applyFont="1" applyFill="1" applyBorder="1" applyAlignment="1">
      <alignment horizontal="center" vertical="center"/>
    </xf>
    <xf numFmtId="4" fontId="45" fillId="10" borderId="45" xfId="8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" fontId="11" fillId="10" borderId="1" xfId="8" applyNumberFormat="1" applyFont="1" applyFill="1" applyBorder="1" applyAlignment="1">
      <alignment horizontal="center" vertical="center"/>
    </xf>
    <xf numFmtId="4" fontId="11" fillId="10" borderId="3" xfId="8" applyNumberFormat="1" applyFont="1" applyFill="1" applyBorder="1" applyAlignment="1">
      <alignment horizontal="center" vertical="center"/>
    </xf>
    <xf numFmtId="4" fontId="11" fillId="10" borderId="6" xfId="8" applyNumberFormat="1" applyFont="1" applyFill="1" applyBorder="1" applyAlignment="1">
      <alignment horizontal="center" vertical="center"/>
    </xf>
    <xf numFmtId="4" fontId="37" fillId="10" borderId="5" xfId="0" applyNumberFormat="1" applyFont="1" applyFill="1" applyBorder="1" applyAlignment="1">
      <alignment horizontal="center"/>
    </xf>
    <xf numFmtId="4" fontId="37" fillId="10" borderId="6" xfId="0" applyNumberFormat="1" applyFont="1" applyFill="1" applyBorder="1" applyAlignment="1">
      <alignment horizontal="center"/>
    </xf>
    <xf numFmtId="4" fontId="37" fillId="10" borderId="1" xfId="0" applyNumberFormat="1" applyFont="1" applyFill="1" applyBorder="1" applyAlignment="1">
      <alignment horizontal="center"/>
    </xf>
    <xf numFmtId="4" fontId="37" fillId="10" borderId="3" xfId="0" applyNumberFormat="1" applyFont="1" applyFill="1" applyBorder="1" applyAlignment="1">
      <alignment horizontal="center"/>
    </xf>
    <xf numFmtId="4" fontId="37" fillId="10" borderId="17" xfId="0" applyNumberFormat="1" applyFont="1" applyFill="1" applyBorder="1" applyAlignment="1">
      <alignment horizontal="center"/>
    </xf>
    <xf numFmtId="4" fontId="37" fillId="10" borderId="5" xfId="0" applyNumberFormat="1" applyFont="1" applyFill="1" applyBorder="1" applyAlignment="1">
      <alignment horizontal="center" vertical="center"/>
    </xf>
    <xf numFmtId="4" fontId="37" fillId="10" borderId="3" xfId="0" applyNumberFormat="1" applyFont="1" applyFill="1" applyBorder="1" applyAlignment="1">
      <alignment horizontal="center" vertical="center"/>
    </xf>
    <xf numFmtId="4" fontId="37" fillId="10" borderId="6" xfId="0" applyNumberFormat="1" applyFont="1" applyFill="1" applyBorder="1" applyAlignment="1">
      <alignment horizontal="center" vertical="center"/>
    </xf>
    <xf numFmtId="165" fontId="37" fillId="10" borderId="5" xfId="0" applyNumberFormat="1" applyFont="1" applyFill="1" applyBorder="1" applyAlignment="1">
      <alignment horizontal="center"/>
    </xf>
    <xf numFmtId="165" fontId="37" fillId="10" borderId="3" xfId="0" applyNumberFormat="1" applyFont="1" applyFill="1" applyBorder="1" applyAlignment="1">
      <alignment horizontal="center"/>
    </xf>
    <xf numFmtId="165" fontId="37" fillId="10" borderId="6" xfId="0" applyNumberFormat="1" applyFont="1" applyFill="1" applyBorder="1" applyAlignment="1">
      <alignment horizontal="center"/>
    </xf>
    <xf numFmtId="10" fontId="0" fillId="0" borderId="0" xfId="0" applyNumberFormat="1" applyFont="1" applyFill="1"/>
    <xf numFmtId="4" fontId="0" fillId="0" borderId="0" xfId="0" applyNumberFormat="1" applyFont="1" applyFill="1"/>
    <xf numFmtId="0" fontId="25" fillId="0" borderId="0" xfId="0" applyFont="1" applyFill="1"/>
    <xf numFmtId="0" fontId="24" fillId="0" borderId="0" xfId="0" applyFont="1" applyFill="1" applyBorder="1"/>
    <xf numFmtId="0" fontId="36" fillId="0" borderId="0" xfId="0" applyFont="1" applyFill="1" applyBorder="1"/>
    <xf numFmtId="4" fontId="24" fillId="0" borderId="0" xfId="0" applyNumberFormat="1" applyFont="1" applyFill="1" applyBorder="1"/>
    <xf numFmtId="0" fontId="0" fillId="0" borderId="0" xfId="0" applyFont="1" applyFill="1" applyBorder="1"/>
    <xf numFmtId="0" fontId="50" fillId="0" borderId="0" xfId="0" applyFont="1" applyFill="1"/>
    <xf numFmtId="4" fontId="0" fillId="0" borderId="0" xfId="0" applyNumberFormat="1" applyFont="1" applyFill="1" applyBorder="1"/>
    <xf numFmtId="0" fontId="50" fillId="0" borderId="0" xfId="0" applyFont="1" applyFill="1" applyBorder="1"/>
    <xf numFmtId="0" fontId="3" fillId="0" borderId="1" xfId="8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4" fontId="11" fillId="10" borderId="13" xfId="8" applyNumberFormat="1" applyFont="1" applyFill="1" applyBorder="1" applyAlignment="1">
      <alignment horizontal="center" vertical="center"/>
    </xf>
    <xf numFmtId="4" fontId="9" fillId="0" borderId="39" xfId="8" applyNumberFormat="1" applyFont="1" applyBorder="1" applyAlignment="1">
      <alignment horizontal="center" vertical="center"/>
    </xf>
    <xf numFmtId="14" fontId="38" fillId="0" borderId="0" xfId="0" applyNumberFormat="1" applyFont="1" applyAlignment="1">
      <alignment horizontal="center"/>
    </xf>
    <xf numFmtId="0" fontId="46" fillId="11" borderId="8" xfId="8" applyFont="1" applyFill="1" applyBorder="1" applyAlignment="1">
      <alignment horizontal="center" vertical="center" wrapText="1"/>
    </xf>
    <xf numFmtId="0" fontId="46" fillId="11" borderId="2" xfId="8" applyFont="1" applyFill="1" applyBorder="1" applyAlignment="1">
      <alignment horizontal="center" vertical="center" wrapText="1"/>
    </xf>
    <xf numFmtId="2" fontId="46" fillId="11" borderId="2" xfId="8" applyNumberFormat="1" applyFont="1" applyFill="1" applyBorder="1" applyAlignment="1">
      <alignment horizontal="center" vertical="center" wrapText="1"/>
    </xf>
    <xf numFmtId="0" fontId="10" fillId="11" borderId="33" xfId="0" applyFont="1" applyFill="1" applyBorder="1" applyAlignment="1">
      <alignment vertical="center"/>
    </xf>
    <xf numFmtId="0" fontId="10" fillId="11" borderId="14" xfId="0" applyFont="1" applyFill="1" applyBorder="1" applyAlignment="1">
      <alignment vertical="center"/>
    </xf>
    <xf numFmtId="0" fontId="9" fillId="11" borderId="33" xfId="8" applyFont="1" applyFill="1" applyBorder="1" applyAlignment="1">
      <alignment vertical="center" wrapText="1"/>
    </xf>
    <xf numFmtId="0" fontId="9" fillId="11" borderId="14" xfId="8" applyFont="1" applyFill="1" applyBorder="1" applyAlignment="1">
      <alignment vertical="center" wrapText="1"/>
    </xf>
    <xf numFmtId="0" fontId="46" fillId="11" borderId="33" xfId="8" applyFont="1" applyFill="1" applyBorder="1" applyAlignment="1">
      <alignment vertical="center" wrapText="1"/>
    </xf>
    <xf numFmtId="0" fontId="46" fillId="11" borderId="14" xfId="8" applyFont="1" applyFill="1" applyBorder="1" applyAlignment="1">
      <alignment vertical="center" wrapText="1"/>
    </xf>
    <xf numFmtId="0" fontId="48" fillId="11" borderId="33" xfId="0" applyFont="1" applyFill="1" applyBorder="1" applyAlignment="1">
      <alignment vertical="center"/>
    </xf>
    <xf numFmtId="0" fontId="9" fillId="11" borderId="14" xfId="0" applyFont="1" applyFill="1" applyBorder="1" applyAlignment="1">
      <alignment vertical="center"/>
    </xf>
    <xf numFmtId="0" fontId="46" fillId="11" borderId="33" xfId="0" applyFont="1" applyFill="1" applyBorder="1" applyAlignment="1">
      <alignment vertical="center"/>
    </xf>
    <xf numFmtId="0" fontId="46" fillId="11" borderId="14" xfId="0" applyFont="1" applyFill="1" applyBorder="1" applyAlignment="1">
      <alignment vertical="center"/>
    </xf>
    <xf numFmtId="0" fontId="9" fillId="11" borderId="79" xfId="0" applyFont="1" applyFill="1" applyBorder="1" applyAlignment="1"/>
    <xf numFmtId="0" fontId="46" fillId="11" borderId="33" xfId="0" applyFont="1" applyFill="1" applyBorder="1" applyAlignment="1"/>
    <xf numFmtId="0" fontId="46" fillId="11" borderId="79" xfId="0" applyFont="1" applyFill="1" applyBorder="1" applyAlignment="1"/>
    <xf numFmtId="0" fontId="9" fillId="11" borderId="14" xfId="0" applyFont="1" applyFill="1" applyBorder="1" applyAlignment="1"/>
    <xf numFmtId="0" fontId="46" fillId="11" borderId="14" xfId="0" applyFont="1" applyFill="1" applyBorder="1" applyAlignment="1"/>
    <xf numFmtId="0" fontId="46" fillId="11" borderId="9" xfId="8" applyFont="1" applyFill="1" applyBorder="1" applyAlignment="1">
      <alignment horizontal="center" vertical="center" wrapText="1"/>
    </xf>
    <xf numFmtId="0" fontId="48" fillId="11" borderId="14" xfId="0" applyFont="1" applyFill="1" applyBorder="1" applyAlignment="1">
      <alignment vertical="center"/>
    </xf>
    <xf numFmtId="0" fontId="46" fillId="11" borderId="33" xfId="8" applyFont="1" applyFill="1" applyBorder="1" applyAlignment="1">
      <alignment horizontal="center" vertical="center" wrapText="1"/>
    </xf>
    <xf numFmtId="0" fontId="46" fillId="11" borderId="14" xfId="0" applyFont="1" applyFill="1" applyBorder="1" applyAlignment="1">
      <alignment horizontal="center" vertical="center"/>
    </xf>
    <xf numFmtId="0" fontId="46" fillId="11" borderId="33" xfId="0" applyFont="1" applyFill="1" applyBorder="1" applyAlignment="1">
      <alignment horizontal="center" vertical="center"/>
    </xf>
    <xf numFmtId="4" fontId="46" fillId="11" borderId="33" xfId="8" applyNumberFormat="1" applyFont="1" applyFill="1" applyBorder="1" applyAlignment="1">
      <alignment vertical="center"/>
    </xf>
    <xf numFmtId="4" fontId="46" fillId="11" borderId="14" xfId="8" applyNumberFormat="1" applyFont="1" applyFill="1" applyBorder="1" applyAlignment="1">
      <alignment vertical="center"/>
    </xf>
    <xf numFmtId="0" fontId="46" fillId="11" borderId="75" xfId="8" applyFont="1" applyFill="1" applyBorder="1" applyAlignment="1">
      <alignment vertical="justify" wrapText="1"/>
    </xf>
    <xf numFmtId="2" fontId="46" fillId="11" borderId="32" xfId="8" applyNumberFormat="1" applyFont="1" applyFill="1" applyBorder="1" applyAlignment="1">
      <alignment horizontal="center" vertical="center" wrapText="1"/>
    </xf>
    <xf numFmtId="2" fontId="46" fillId="11" borderId="14" xfId="8" applyNumberFormat="1" applyFont="1" applyFill="1" applyBorder="1" applyAlignment="1">
      <alignment horizontal="center" vertical="center" wrapText="1"/>
    </xf>
    <xf numFmtId="165" fontId="46" fillId="11" borderId="33" xfId="0" applyNumberFormat="1" applyFont="1" applyFill="1" applyBorder="1" applyAlignment="1">
      <alignment horizontal="center" vertical="center"/>
    </xf>
    <xf numFmtId="2" fontId="9" fillId="11" borderId="14" xfId="0" applyNumberFormat="1" applyFont="1" applyFill="1" applyBorder="1" applyAlignment="1">
      <alignment horizontal="center" vertical="center"/>
    </xf>
    <xf numFmtId="2" fontId="46" fillId="11" borderId="14" xfId="0" applyNumberFormat="1" applyFont="1" applyFill="1" applyBorder="1" applyAlignment="1">
      <alignment horizontal="center" vertical="center"/>
    </xf>
    <xf numFmtId="2" fontId="9" fillId="11" borderId="0" xfId="8" applyNumberFormat="1" applyFont="1" applyFill="1" applyBorder="1" applyAlignment="1">
      <alignment horizontal="center" vertical="center" wrapText="1"/>
    </xf>
    <xf numFmtId="2" fontId="9" fillId="11" borderId="33" xfId="0" applyNumberFormat="1" applyFont="1" applyFill="1" applyBorder="1" applyAlignment="1">
      <alignment horizontal="center" vertical="center"/>
    </xf>
    <xf numFmtId="2" fontId="46" fillId="11" borderId="33" xfId="0" applyNumberFormat="1" applyFont="1" applyFill="1" applyBorder="1" applyAlignment="1">
      <alignment horizontal="center" vertical="center"/>
    </xf>
    <xf numFmtId="0" fontId="18" fillId="7" borderId="18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27" fillId="5" borderId="34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46" fillId="11" borderId="34" xfId="0" applyFont="1" applyFill="1" applyBorder="1" applyAlignment="1">
      <alignment horizontal="center" vertical="center"/>
    </xf>
    <xf numFmtId="0" fontId="46" fillId="11" borderId="33" xfId="0" applyFont="1" applyFill="1" applyBorder="1" applyAlignment="1">
      <alignment horizontal="center" vertical="center"/>
    </xf>
    <xf numFmtId="0" fontId="46" fillId="11" borderId="34" xfId="0" applyFont="1" applyFill="1" applyBorder="1" applyAlignment="1">
      <alignment horizontal="center"/>
    </xf>
    <xf numFmtId="0" fontId="46" fillId="11" borderId="33" xfId="0" applyFont="1" applyFill="1" applyBorder="1" applyAlignment="1">
      <alignment horizontal="center"/>
    </xf>
    <xf numFmtId="0" fontId="3" fillId="0" borderId="76" xfId="8" applyFont="1" applyBorder="1" applyAlignment="1">
      <alignment horizontal="center" vertical="center"/>
    </xf>
    <xf numFmtId="0" fontId="3" fillId="0" borderId="46" xfId="8" applyFont="1" applyBorder="1" applyAlignment="1">
      <alignment horizontal="center" vertical="center"/>
    </xf>
    <xf numFmtId="0" fontId="3" fillId="0" borderId="21" xfId="8" applyFont="1" applyBorder="1" applyAlignment="1">
      <alignment horizontal="center" vertical="center"/>
    </xf>
    <xf numFmtId="0" fontId="9" fillId="0" borderId="53" xfId="8" applyFont="1" applyFill="1" applyBorder="1" applyAlignment="1">
      <alignment horizontal="center" vertical="center" shrinkToFit="1"/>
    </xf>
    <xf numFmtId="0" fontId="9" fillId="0" borderId="7" xfId="8" applyFont="1" applyFill="1" applyBorder="1" applyAlignment="1">
      <alignment horizontal="center" vertical="center" shrinkToFit="1"/>
    </xf>
    <xf numFmtId="0" fontId="9" fillId="0" borderId="13" xfId="8" applyFont="1" applyFill="1" applyBorder="1" applyAlignment="1">
      <alignment horizontal="center" vertical="center" shrinkToFit="1"/>
    </xf>
    <xf numFmtId="0" fontId="9" fillId="0" borderId="5" xfId="8" applyFont="1" applyFill="1" applyBorder="1" applyAlignment="1">
      <alignment horizontal="center" vertical="center"/>
    </xf>
    <xf numFmtId="0" fontId="9" fillId="0" borderId="3" xfId="8" applyFont="1" applyFill="1" applyBorder="1" applyAlignment="1">
      <alignment horizontal="center" vertical="center"/>
    </xf>
    <xf numFmtId="0" fontId="9" fillId="0" borderId="17" xfId="8" applyFont="1" applyFill="1" applyBorder="1" applyAlignment="1">
      <alignment horizontal="center" vertical="center"/>
    </xf>
    <xf numFmtId="0" fontId="3" fillId="0" borderId="70" xfId="8" applyFont="1" applyBorder="1" applyAlignment="1">
      <alignment horizontal="center" vertical="center"/>
    </xf>
    <xf numFmtId="0" fontId="9" fillId="0" borderId="26" xfId="8" applyFont="1" applyFill="1" applyBorder="1" applyAlignment="1">
      <alignment horizontal="center" vertical="center"/>
    </xf>
    <xf numFmtId="0" fontId="3" fillId="0" borderId="76" xfId="8" applyFont="1" applyBorder="1" applyAlignment="1">
      <alignment horizontal="center" vertical="center" shrinkToFit="1"/>
    </xf>
    <xf numFmtId="0" fontId="3" fillId="0" borderId="46" xfId="8" applyFont="1" applyBorder="1" applyAlignment="1">
      <alignment horizontal="center" vertical="center" shrinkToFit="1"/>
    </xf>
    <xf numFmtId="0" fontId="3" fillId="0" borderId="21" xfId="8" applyFont="1" applyBorder="1" applyAlignment="1">
      <alignment horizontal="center" vertical="center" shrinkToFit="1"/>
    </xf>
    <xf numFmtId="0" fontId="9" fillId="0" borderId="26" xfId="8" applyFont="1" applyFill="1" applyBorder="1" applyAlignment="1">
      <alignment horizontal="center" vertical="center" shrinkToFit="1"/>
    </xf>
    <xf numFmtId="0" fontId="9" fillId="0" borderId="3" xfId="8" applyFont="1" applyFill="1" applyBorder="1" applyAlignment="1">
      <alignment horizontal="center" vertical="center" shrinkToFit="1"/>
    </xf>
    <xf numFmtId="0" fontId="9" fillId="0" borderId="17" xfId="8" applyFont="1" applyFill="1" applyBorder="1" applyAlignment="1">
      <alignment horizontal="center" vertical="center" shrinkToFit="1"/>
    </xf>
    <xf numFmtId="0" fontId="3" fillId="0" borderId="53" xfId="8" applyFont="1" applyBorder="1" applyAlignment="1">
      <alignment horizontal="center" vertical="center" shrinkToFit="1"/>
    </xf>
    <xf numFmtId="0" fontId="3" fillId="0" borderId="7" xfId="8" applyFont="1" applyBorder="1" applyAlignment="1">
      <alignment horizontal="center" vertical="center" shrinkToFit="1"/>
    </xf>
    <xf numFmtId="0" fontId="9" fillId="0" borderId="5" xfId="8" applyFont="1" applyFill="1" applyBorder="1" applyAlignment="1">
      <alignment horizontal="center" vertical="center" shrinkToFit="1"/>
    </xf>
    <xf numFmtId="0" fontId="9" fillId="0" borderId="6" xfId="8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6" fillId="11" borderId="34" xfId="8" applyFont="1" applyFill="1" applyBorder="1" applyAlignment="1">
      <alignment horizontal="center" vertical="center" wrapText="1"/>
    </xf>
    <xf numFmtId="0" fontId="46" fillId="11" borderId="33" xfId="8" applyFont="1" applyFill="1" applyBorder="1" applyAlignment="1">
      <alignment horizontal="center" vertical="center" wrapText="1"/>
    </xf>
    <xf numFmtId="0" fontId="48" fillId="11" borderId="34" xfId="0" applyFont="1" applyFill="1" applyBorder="1" applyAlignment="1">
      <alignment horizontal="center" vertical="center"/>
    </xf>
    <xf numFmtId="0" fontId="48" fillId="11" borderId="33" xfId="0" applyFont="1" applyFill="1" applyBorder="1" applyAlignment="1">
      <alignment horizontal="center" vertical="center"/>
    </xf>
    <xf numFmtId="0" fontId="9" fillId="0" borderId="1" xfId="8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6" xfId="8" applyFont="1" applyFill="1" applyBorder="1" applyAlignment="1">
      <alignment horizontal="center" vertical="center"/>
    </xf>
    <xf numFmtId="0" fontId="9" fillId="0" borderId="4" xfId="8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46" xfId="8" applyFont="1" applyBorder="1" applyAlignment="1">
      <alignment horizontal="center"/>
    </xf>
    <xf numFmtId="0" fontId="3" fillId="0" borderId="21" xfId="8" applyFont="1" applyBorder="1" applyAlignment="1">
      <alignment horizontal="center"/>
    </xf>
    <xf numFmtId="0" fontId="3" fillId="0" borderId="5" xfId="8" applyFont="1" applyBorder="1" applyAlignment="1">
      <alignment horizontal="center"/>
    </xf>
    <xf numFmtId="0" fontId="3" fillId="0" borderId="3" xfId="8" applyFont="1" applyBorder="1" applyAlignment="1">
      <alignment horizontal="center"/>
    </xf>
    <xf numFmtId="0" fontId="3" fillId="0" borderId="17" xfId="8" applyFont="1" applyBorder="1" applyAlignment="1">
      <alignment horizontal="center"/>
    </xf>
    <xf numFmtId="0" fontId="3" fillId="0" borderId="5" xfId="8" applyFont="1" applyBorder="1" applyAlignment="1">
      <alignment horizontal="center" vertical="center"/>
    </xf>
    <xf numFmtId="0" fontId="3" fillId="0" borderId="3" xfId="8" applyFont="1" applyBorder="1" applyAlignment="1">
      <alignment horizontal="center" vertical="center"/>
    </xf>
    <xf numFmtId="0" fontId="3" fillId="0" borderId="17" xfId="8" applyFont="1" applyBorder="1" applyAlignment="1">
      <alignment horizontal="center" vertical="center"/>
    </xf>
    <xf numFmtId="0" fontId="3" fillId="0" borderId="70" xfId="8" applyFont="1" applyBorder="1" applyAlignment="1">
      <alignment horizontal="center" vertical="center" shrinkToFit="1"/>
    </xf>
    <xf numFmtId="0" fontId="9" fillId="0" borderId="53" xfId="8" applyFont="1" applyFill="1" applyBorder="1" applyAlignment="1">
      <alignment horizontal="center" vertical="center"/>
    </xf>
    <xf numFmtId="0" fontId="9" fillId="0" borderId="7" xfId="8" applyFont="1" applyFill="1" applyBorder="1" applyAlignment="1">
      <alignment horizontal="center" vertical="center"/>
    </xf>
    <xf numFmtId="0" fontId="9" fillId="0" borderId="61" xfId="8" applyFont="1" applyFill="1" applyBorder="1" applyAlignment="1">
      <alignment horizontal="center" vertical="center"/>
    </xf>
    <xf numFmtId="0" fontId="9" fillId="0" borderId="72" xfId="8" applyFont="1" applyFill="1" applyBorder="1" applyAlignment="1">
      <alignment horizontal="center" vertical="center" wrapText="1"/>
    </xf>
    <xf numFmtId="0" fontId="9" fillId="0" borderId="68" xfId="8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7" xfId="8" applyFont="1" applyFill="1" applyBorder="1" applyAlignment="1">
      <alignment horizontal="center" vertical="center" wrapText="1"/>
    </xf>
    <xf numFmtId="0" fontId="9" fillId="0" borderId="77" xfId="8" applyFont="1" applyFill="1" applyBorder="1" applyAlignment="1">
      <alignment horizontal="center" vertical="center" wrapText="1"/>
    </xf>
    <xf numFmtId="0" fontId="3" fillId="0" borderId="8" xfId="8" applyFont="1" applyBorder="1" applyAlignment="1">
      <alignment horizontal="center" vertical="center" shrinkToFit="1"/>
    </xf>
    <xf numFmtId="0" fontId="3" fillId="0" borderId="5" xfId="8" applyFont="1" applyBorder="1" applyAlignment="1">
      <alignment horizontal="center" vertical="center" shrinkToFit="1"/>
    </xf>
    <xf numFmtId="0" fontId="3" fillId="0" borderId="3" xfId="8" applyFont="1" applyBorder="1" applyAlignment="1">
      <alignment horizontal="center" vertical="center" shrinkToFit="1"/>
    </xf>
    <xf numFmtId="0" fontId="3" fillId="0" borderId="17" xfId="8" applyFont="1" applyBorder="1" applyAlignment="1">
      <alignment horizontal="center" vertical="center" shrinkToFit="1"/>
    </xf>
    <xf numFmtId="0" fontId="46" fillId="11" borderId="14" xfId="0" applyFont="1" applyFill="1" applyBorder="1" applyAlignment="1">
      <alignment horizontal="center" vertical="center"/>
    </xf>
    <xf numFmtId="0" fontId="3" fillId="0" borderId="53" xfId="8" applyFont="1" applyFill="1" applyBorder="1" applyAlignment="1">
      <alignment horizontal="center" vertical="center"/>
    </xf>
    <xf numFmtId="0" fontId="3" fillId="0" borderId="7" xfId="8" applyFont="1" applyFill="1" applyBorder="1" applyAlignment="1">
      <alignment horizontal="center" vertical="center"/>
    </xf>
    <xf numFmtId="0" fontId="3" fillId="0" borderId="61" xfId="8" applyFont="1" applyFill="1" applyBorder="1" applyAlignment="1">
      <alignment horizontal="center" vertical="center"/>
    </xf>
    <xf numFmtId="4" fontId="46" fillId="11" borderId="34" xfId="8" applyNumberFormat="1" applyFont="1" applyFill="1" applyBorder="1" applyAlignment="1">
      <alignment horizontal="center" vertical="center"/>
    </xf>
    <xf numFmtId="4" fontId="46" fillId="11" borderId="33" xfId="8" applyNumberFormat="1" applyFont="1" applyFill="1" applyBorder="1" applyAlignment="1">
      <alignment horizontal="center" vertical="center"/>
    </xf>
    <xf numFmtId="4" fontId="46" fillId="11" borderId="14" xfId="8" applyNumberFormat="1" applyFont="1" applyFill="1" applyBorder="1" applyAlignment="1">
      <alignment horizontal="center" vertical="center"/>
    </xf>
    <xf numFmtId="0" fontId="3" fillId="0" borderId="13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/>
    </xf>
    <xf numFmtId="0" fontId="3" fillId="0" borderId="76" xfId="8" applyFont="1" applyFill="1" applyBorder="1" applyAlignment="1">
      <alignment horizontal="center" vertical="center" shrinkToFit="1"/>
    </xf>
    <xf numFmtId="0" fontId="3" fillId="0" borderId="46" xfId="8" applyFont="1" applyFill="1" applyBorder="1" applyAlignment="1">
      <alignment horizontal="center" vertical="center" shrinkToFit="1"/>
    </xf>
    <xf numFmtId="0" fontId="3" fillId="0" borderId="21" xfId="8" applyFont="1" applyFill="1" applyBorder="1" applyAlignment="1">
      <alignment horizontal="center" vertical="center" shrinkToFit="1"/>
    </xf>
    <xf numFmtId="4" fontId="46" fillId="11" borderId="60" xfId="8" applyNumberFormat="1" applyFont="1" applyFill="1" applyBorder="1" applyAlignment="1">
      <alignment horizontal="center" vertical="center"/>
    </xf>
    <xf numFmtId="4" fontId="46" fillId="11" borderId="32" xfId="8" applyNumberFormat="1" applyFont="1" applyFill="1" applyBorder="1" applyAlignment="1">
      <alignment horizontal="center" vertical="center"/>
    </xf>
    <xf numFmtId="4" fontId="46" fillId="11" borderId="71" xfId="8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3" fillId="0" borderId="47" xfId="8" applyFont="1" applyFill="1" applyBorder="1" applyAlignment="1">
      <alignment vertical="center" shrinkToFit="1"/>
    </xf>
    <xf numFmtId="0" fontId="3" fillId="0" borderId="16" xfId="8" applyFont="1" applyFill="1" applyBorder="1" applyAlignment="1">
      <alignment vertical="center" shrinkToFit="1"/>
    </xf>
    <xf numFmtId="0" fontId="3" fillId="0" borderId="49" xfId="8" applyFont="1" applyFill="1" applyBorder="1" applyAlignment="1">
      <alignment vertical="center" shrinkToFit="1"/>
    </xf>
    <xf numFmtId="0" fontId="9" fillId="0" borderId="13" xfId="8" applyFont="1" applyFill="1" applyBorder="1" applyAlignment="1">
      <alignment horizontal="center" vertical="center"/>
    </xf>
    <xf numFmtId="0" fontId="3" fillId="0" borderId="8" xfId="8" applyFont="1" applyFill="1" applyBorder="1" applyAlignment="1">
      <alignment horizontal="center" vertical="center" shrinkToFit="1"/>
    </xf>
    <xf numFmtId="0" fontId="3" fillId="0" borderId="70" xfId="8" applyFont="1" applyFill="1" applyBorder="1" applyAlignment="1">
      <alignment horizontal="center" vertical="center" shrinkToFit="1"/>
    </xf>
    <xf numFmtId="0" fontId="46" fillId="11" borderId="36" xfId="0" applyFont="1" applyFill="1" applyBorder="1" applyAlignment="1">
      <alignment horizontal="center" vertical="center"/>
    </xf>
    <xf numFmtId="0" fontId="46" fillId="11" borderId="37" xfId="0" applyFont="1" applyFill="1" applyBorder="1" applyAlignment="1">
      <alignment horizontal="center" vertical="center"/>
    </xf>
    <xf numFmtId="0" fontId="46" fillId="11" borderId="75" xfId="0" applyFont="1" applyFill="1" applyBorder="1" applyAlignment="1">
      <alignment horizontal="center" vertical="center"/>
    </xf>
    <xf numFmtId="0" fontId="46" fillId="11" borderId="50" xfId="0" applyFont="1" applyFill="1" applyBorder="1" applyAlignment="1">
      <alignment horizontal="center" vertical="center"/>
    </xf>
    <xf numFmtId="0" fontId="46" fillId="11" borderId="51" xfId="0" applyFont="1" applyFill="1" applyBorder="1" applyAlignment="1">
      <alignment horizontal="center" vertical="center"/>
    </xf>
    <xf numFmtId="0" fontId="46" fillId="11" borderId="38" xfId="0" applyFont="1" applyFill="1" applyBorder="1" applyAlignment="1">
      <alignment horizontal="center" vertical="center"/>
    </xf>
    <xf numFmtId="0" fontId="53" fillId="11" borderId="33" xfId="0" applyFont="1" applyFill="1" applyBorder="1"/>
    <xf numFmtId="0" fontId="53" fillId="11" borderId="14" xfId="0" applyFont="1" applyFill="1" applyBorder="1"/>
    <xf numFmtId="0" fontId="9" fillId="0" borderId="7" xfId="8" applyFont="1" applyFill="1" applyBorder="1" applyAlignment="1">
      <alignment horizontal="center" vertical="center" wrapText="1"/>
    </xf>
    <xf numFmtId="0" fontId="48" fillId="11" borderId="14" xfId="0" applyFont="1" applyFill="1" applyBorder="1" applyAlignment="1">
      <alignment horizontal="center" vertical="center"/>
    </xf>
    <xf numFmtId="0" fontId="3" fillId="0" borderId="76" xfId="8" applyFont="1" applyFill="1" applyBorder="1" applyAlignment="1">
      <alignment horizontal="center" shrinkToFit="1"/>
    </xf>
    <xf numFmtId="0" fontId="3" fillId="0" borderId="46" xfId="8" applyFont="1" applyFill="1" applyBorder="1" applyAlignment="1">
      <alignment horizontal="center" shrinkToFit="1"/>
    </xf>
    <xf numFmtId="0" fontId="3" fillId="0" borderId="70" xfId="8" applyFont="1" applyFill="1" applyBorder="1" applyAlignment="1">
      <alignment horizontal="center" shrinkToFit="1"/>
    </xf>
    <xf numFmtId="0" fontId="48" fillId="11" borderId="36" xfId="0" applyFont="1" applyFill="1" applyBorder="1" applyAlignment="1">
      <alignment horizontal="center" vertical="center"/>
    </xf>
    <xf numFmtId="0" fontId="48" fillId="11" borderId="37" xfId="0" applyFont="1" applyFill="1" applyBorder="1" applyAlignment="1">
      <alignment horizontal="center" vertical="center"/>
    </xf>
    <xf numFmtId="0" fontId="48" fillId="11" borderId="75" xfId="0" applyFont="1" applyFill="1" applyBorder="1" applyAlignment="1">
      <alignment horizontal="center" vertical="center"/>
    </xf>
    <xf numFmtId="0" fontId="3" fillId="0" borderId="76" xfId="8" applyFont="1" applyBorder="1" applyAlignment="1">
      <alignment horizontal="center" shrinkToFit="1"/>
    </xf>
    <xf numFmtId="0" fontId="3" fillId="0" borderId="46" xfId="8" applyFont="1" applyBorder="1" applyAlignment="1">
      <alignment horizontal="center" shrinkToFit="1"/>
    </xf>
    <xf numFmtId="0" fontId="3" fillId="0" borderId="70" xfId="8" applyFont="1" applyBorder="1" applyAlignment="1">
      <alignment horizontal="center" shrinkToFit="1"/>
    </xf>
    <xf numFmtId="0" fontId="3" fillId="0" borderId="21" xfId="8" applyFont="1" applyBorder="1" applyAlignment="1">
      <alignment horizontal="center" shrinkToFit="1"/>
    </xf>
    <xf numFmtId="0" fontId="3" fillId="0" borderId="47" xfId="8" applyFont="1" applyBorder="1" applyAlignment="1">
      <alignment horizontal="center" vertical="center" shrinkToFit="1"/>
    </xf>
    <xf numFmtId="0" fontId="3" fillId="0" borderId="16" xfId="8" applyFont="1" applyBorder="1" applyAlignment="1">
      <alignment horizontal="center" vertical="center" shrinkToFit="1"/>
    </xf>
    <xf numFmtId="0" fontId="3" fillId="0" borderId="55" xfId="8" applyFont="1" applyBorder="1" applyAlignment="1">
      <alignment horizontal="center" vertical="center" shrinkToFit="1"/>
    </xf>
    <xf numFmtId="0" fontId="3" fillId="0" borderId="74" xfId="8" applyFont="1" applyBorder="1" applyAlignment="1">
      <alignment horizontal="center" vertical="center" shrinkToFit="1"/>
    </xf>
    <xf numFmtId="0" fontId="3" fillId="0" borderId="76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55" xfId="8" applyFont="1" applyFill="1" applyBorder="1" applyAlignment="1">
      <alignment vertical="center" shrinkToFit="1"/>
    </xf>
    <xf numFmtId="0" fontId="3" fillId="0" borderId="8" xfId="8" applyFont="1" applyBorder="1" applyAlignment="1">
      <alignment horizontal="center" vertical="center"/>
    </xf>
    <xf numFmtId="0" fontId="0" fillId="0" borderId="46" xfId="0" applyFont="1" applyBorder="1" applyAlignment="1">
      <alignment horizontal="center"/>
    </xf>
    <xf numFmtId="0" fontId="0" fillId="0" borderId="69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10" fillId="0" borderId="4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" fontId="9" fillId="0" borderId="67" xfId="8" applyNumberFormat="1" applyFont="1" applyFill="1" applyBorder="1" applyAlignment="1">
      <alignment horizontal="center" vertical="center"/>
    </xf>
    <xf numFmtId="4" fontId="9" fillId="0" borderId="72" xfId="8" applyNumberFormat="1" applyFont="1" applyFill="1" applyBorder="1" applyAlignment="1">
      <alignment horizontal="center" vertical="center"/>
    </xf>
    <xf numFmtId="4" fontId="9" fillId="0" borderId="77" xfId="8" applyNumberFormat="1" applyFont="1" applyFill="1" applyBorder="1" applyAlignment="1">
      <alignment horizontal="center" vertical="center"/>
    </xf>
    <xf numFmtId="4" fontId="9" fillId="0" borderId="68" xfId="8" applyNumberFormat="1" applyFont="1" applyFill="1" applyBorder="1" applyAlignment="1">
      <alignment horizontal="center" vertical="center"/>
    </xf>
    <xf numFmtId="0" fontId="3" fillId="0" borderId="67" xfId="8" applyFont="1" applyFill="1" applyBorder="1" applyAlignment="1">
      <alignment horizontal="center" vertical="center" shrinkToFit="1"/>
    </xf>
    <xf numFmtId="0" fontId="3" fillId="0" borderId="72" xfId="8" applyFont="1" applyFill="1" applyBorder="1" applyAlignment="1">
      <alignment horizontal="center" vertical="center" shrinkToFit="1"/>
    </xf>
    <xf numFmtId="0" fontId="3" fillId="0" borderId="68" xfId="8" applyFont="1" applyFill="1" applyBorder="1" applyAlignment="1">
      <alignment horizontal="center" vertical="center" shrinkToFit="1"/>
    </xf>
    <xf numFmtId="4" fontId="9" fillId="0" borderId="47" xfId="8" applyNumberFormat="1" applyFont="1" applyFill="1" applyBorder="1" applyAlignment="1">
      <alignment horizontal="center" vertical="center"/>
    </xf>
    <xf numFmtId="4" fontId="9" fillId="0" borderId="49" xfId="8" applyNumberFormat="1" applyFont="1" applyFill="1" applyBorder="1" applyAlignment="1">
      <alignment horizontal="center" vertical="center"/>
    </xf>
    <xf numFmtId="4" fontId="9" fillId="0" borderId="46" xfId="8" applyNumberFormat="1" applyFont="1" applyFill="1" applyBorder="1" applyAlignment="1">
      <alignment horizontal="center" vertical="center"/>
    </xf>
    <xf numFmtId="4" fontId="9" fillId="0" borderId="48" xfId="8" applyNumberFormat="1" applyFont="1" applyFill="1" applyBorder="1" applyAlignment="1">
      <alignment horizontal="center" vertical="center"/>
    </xf>
    <xf numFmtId="0" fontId="48" fillId="11" borderId="60" xfId="0" applyFont="1" applyFill="1" applyBorder="1" applyAlignment="1">
      <alignment horizontal="center" vertical="center"/>
    </xf>
    <xf numFmtId="0" fontId="48" fillId="11" borderId="32" xfId="0" applyFont="1" applyFill="1" applyBorder="1" applyAlignment="1">
      <alignment horizontal="center" vertical="center"/>
    </xf>
    <xf numFmtId="0" fontId="48" fillId="11" borderId="71" xfId="0" applyFont="1" applyFill="1" applyBorder="1" applyAlignment="1">
      <alignment horizontal="center" vertical="center"/>
    </xf>
    <xf numFmtId="4" fontId="9" fillId="0" borderId="8" xfId="8" applyNumberFormat="1" applyFont="1" applyFill="1" applyBorder="1" applyAlignment="1">
      <alignment horizontal="center" vertical="center"/>
    </xf>
    <xf numFmtId="4" fontId="9" fillId="0" borderId="70" xfId="8" applyNumberFormat="1" applyFont="1" applyFill="1" applyBorder="1" applyAlignment="1">
      <alignment horizontal="center" vertical="center"/>
    </xf>
    <xf numFmtId="4" fontId="9" fillId="0" borderId="76" xfId="8" applyNumberFormat="1" applyFont="1" applyFill="1" applyBorder="1" applyAlignment="1">
      <alignment horizontal="center" vertical="center"/>
    </xf>
    <xf numFmtId="4" fontId="9" fillId="0" borderId="69" xfId="8" applyNumberFormat="1" applyFont="1" applyFill="1" applyBorder="1" applyAlignment="1">
      <alignment horizontal="center" vertical="center"/>
    </xf>
    <xf numFmtId="4" fontId="9" fillId="0" borderId="21" xfId="8" applyNumberFormat="1" applyFont="1" applyFill="1" applyBorder="1" applyAlignment="1">
      <alignment horizontal="center" vertical="center"/>
    </xf>
    <xf numFmtId="0" fontId="46" fillId="11" borderId="34" xfId="8" applyFont="1" applyFill="1" applyBorder="1" applyAlignment="1">
      <alignment horizontal="center" vertical="center" shrinkToFit="1"/>
    </xf>
    <xf numFmtId="0" fontId="46" fillId="11" borderId="33" xfId="8" applyFont="1" applyFill="1" applyBorder="1" applyAlignment="1">
      <alignment horizontal="center" vertical="center" shrinkToFit="1"/>
    </xf>
    <xf numFmtId="0" fontId="46" fillId="11" borderId="14" xfId="8" applyFont="1" applyFill="1" applyBorder="1" applyAlignment="1">
      <alignment horizontal="center" vertical="center" shrinkToFit="1"/>
    </xf>
    <xf numFmtId="0" fontId="10" fillId="0" borderId="21" xfId="0" applyFont="1" applyFill="1" applyBorder="1" applyAlignment="1">
      <alignment horizontal="center" vertical="center"/>
    </xf>
    <xf numFmtId="4" fontId="9" fillId="0" borderId="78" xfId="8" applyNumberFormat="1" applyFont="1" applyFill="1" applyBorder="1" applyAlignment="1">
      <alignment horizontal="center" vertical="center"/>
    </xf>
    <xf numFmtId="4" fontId="9" fillId="0" borderId="64" xfId="8" applyNumberFormat="1" applyFont="1" applyFill="1" applyBorder="1" applyAlignment="1">
      <alignment horizontal="center" vertical="center"/>
    </xf>
    <xf numFmtId="4" fontId="9" fillId="0" borderId="23" xfId="8" applyNumberFormat="1" applyFont="1" applyFill="1" applyBorder="1" applyAlignment="1">
      <alignment horizontal="center" vertical="center"/>
    </xf>
    <xf numFmtId="4" fontId="9" fillId="0" borderId="36" xfId="8" applyNumberFormat="1" applyFont="1" applyFill="1" applyBorder="1" applyAlignment="1">
      <alignment horizontal="center" vertical="center"/>
    </xf>
    <xf numFmtId="0" fontId="3" fillId="0" borderId="69" xfId="8" applyFont="1" applyFill="1" applyBorder="1" applyAlignment="1">
      <alignment horizontal="center" shrinkToFit="1"/>
    </xf>
    <xf numFmtId="0" fontId="3" fillId="0" borderId="21" xfId="8" applyFont="1" applyFill="1" applyBorder="1" applyAlignment="1">
      <alignment horizontal="center" shrinkToFit="1"/>
    </xf>
    <xf numFmtId="0" fontId="46" fillId="11" borderId="36" xfId="8" applyFont="1" applyFill="1" applyBorder="1" applyAlignment="1">
      <alignment horizontal="center" vertical="justify" wrapText="1"/>
    </xf>
    <xf numFmtId="0" fontId="46" fillId="11" borderId="37" xfId="8" applyFont="1" applyFill="1" applyBorder="1" applyAlignment="1">
      <alignment horizontal="center" vertical="justify" wrapText="1"/>
    </xf>
    <xf numFmtId="0" fontId="46" fillId="11" borderId="34" xfId="8" applyFont="1" applyFill="1" applyBorder="1" applyAlignment="1">
      <alignment horizontal="center" vertical="justify" wrapText="1"/>
    </xf>
    <xf numFmtId="0" fontId="46" fillId="11" borderId="33" xfId="8" applyFont="1" applyFill="1" applyBorder="1" applyAlignment="1">
      <alignment horizontal="center" vertical="justify" wrapText="1"/>
    </xf>
    <xf numFmtId="0" fontId="3" fillId="0" borderId="16" xfId="0" applyFont="1" applyFill="1" applyBorder="1" applyAlignment="1">
      <alignment horizontal="center"/>
    </xf>
    <xf numFmtId="0" fontId="3" fillId="0" borderId="69" xfId="0" applyFont="1" applyFill="1" applyBorder="1" applyAlignment="1">
      <alignment horizontal="center"/>
    </xf>
    <xf numFmtId="0" fontId="46" fillId="11" borderId="14" xfId="8" applyFont="1" applyFill="1" applyBorder="1" applyAlignment="1">
      <alignment horizontal="center" vertical="justify" wrapText="1"/>
    </xf>
    <xf numFmtId="0" fontId="46" fillId="11" borderId="60" xfId="8" applyFont="1" applyFill="1" applyBorder="1" applyAlignment="1">
      <alignment horizontal="center" vertical="justify" wrapText="1"/>
    </xf>
    <xf numFmtId="0" fontId="46" fillId="11" borderId="32" xfId="8" applyFont="1" applyFill="1" applyBorder="1" applyAlignment="1">
      <alignment horizontal="center" vertical="justify" wrapText="1"/>
    </xf>
    <xf numFmtId="0" fontId="3" fillId="0" borderId="4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67" xfId="0" applyFont="1" applyFill="1" applyBorder="1" applyAlignment="1">
      <alignment horizontal="center"/>
    </xf>
    <xf numFmtId="0" fontId="3" fillId="0" borderId="68" xfId="0" applyFont="1" applyFill="1" applyBorder="1" applyAlignment="1">
      <alignment horizontal="center"/>
    </xf>
    <xf numFmtId="0" fontId="9" fillId="2" borderId="46" xfId="8" applyFont="1" applyFill="1" applyBorder="1" applyAlignment="1">
      <alignment horizontal="center" vertical="justify" wrapText="1"/>
    </xf>
    <xf numFmtId="0" fontId="9" fillId="2" borderId="21" xfId="8" applyFont="1" applyFill="1" applyBorder="1" applyAlignment="1">
      <alignment horizontal="center" vertical="justify" wrapText="1"/>
    </xf>
    <xf numFmtId="0" fontId="9" fillId="0" borderId="46" xfId="8" applyFont="1" applyFill="1" applyBorder="1" applyAlignment="1">
      <alignment horizontal="center" vertical="justify" wrapText="1"/>
    </xf>
    <xf numFmtId="0" fontId="9" fillId="0" borderId="21" xfId="8" applyFont="1" applyFill="1" applyBorder="1" applyAlignment="1">
      <alignment horizontal="center" vertical="justify" wrapText="1"/>
    </xf>
  </cellXfs>
  <cellStyles count="11">
    <cellStyle name="0,0_x000d__x000a_NA_x000d__x000a_" xfId="1"/>
    <cellStyle name="Normal 2_Sheet1" xfId="2"/>
    <cellStyle name="Normal 4" xfId="3"/>
    <cellStyle name="Normal_Çeki Listesi Formatıçpxls" xfId="4"/>
    <cellStyle name="Standaard_Blad1_3" xfId="5"/>
    <cellStyle name="Standard_Grundpreise gerundet" xfId="6"/>
    <cellStyle name="Stil 1" xfId="7"/>
    <cellStyle name="Обычный" xfId="0" builtinId="0"/>
    <cellStyle name="Обычный 2" xfId="8"/>
    <cellStyle name="Обычный 3" xfId="9"/>
    <cellStyle name="Обычный__Названия_структура_" xfId="10"/>
  </cellStyles>
  <dxfs count="0"/>
  <tableStyles count="0" defaultTableStyle="TableStyleMedium9" defaultPivotStyle="PivotStyleLight16"/>
  <colors>
    <mruColors>
      <color rgb="FFFFFF99"/>
      <color rgb="FF1E1EBC"/>
      <color rgb="FF0000FF"/>
      <color rgb="FFCCFF33"/>
      <color rgb="FF4747E1"/>
      <color rgb="FFFF9933"/>
      <color rgb="FF66CCFF"/>
      <color rgb="FFFF00FF"/>
      <color rgb="FF00CC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5.png"/><Relationship Id="rId13" Type="http://schemas.openxmlformats.org/officeDocument/2006/relationships/image" Target="../media/image229.jpeg"/><Relationship Id="rId3" Type="http://schemas.openxmlformats.org/officeDocument/2006/relationships/image" Target="../media/image220.png"/><Relationship Id="rId7" Type="http://schemas.openxmlformats.org/officeDocument/2006/relationships/image" Target="../media/image224.png"/><Relationship Id="rId12" Type="http://schemas.openxmlformats.org/officeDocument/2006/relationships/image" Target="../media/image228.jpeg"/><Relationship Id="rId2" Type="http://schemas.openxmlformats.org/officeDocument/2006/relationships/image" Target="../media/image219.png"/><Relationship Id="rId16" Type="http://schemas.openxmlformats.org/officeDocument/2006/relationships/image" Target="../media/image1.png"/><Relationship Id="rId1" Type="http://schemas.openxmlformats.org/officeDocument/2006/relationships/image" Target="../media/image218.png"/><Relationship Id="rId6" Type="http://schemas.openxmlformats.org/officeDocument/2006/relationships/image" Target="../media/image223.png"/><Relationship Id="rId11" Type="http://schemas.openxmlformats.org/officeDocument/2006/relationships/image" Target="../media/image227.png"/><Relationship Id="rId5" Type="http://schemas.openxmlformats.org/officeDocument/2006/relationships/image" Target="../media/image222.png"/><Relationship Id="rId15" Type="http://schemas.openxmlformats.org/officeDocument/2006/relationships/image" Target="../media/image231.png"/><Relationship Id="rId10" Type="http://schemas.openxmlformats.org/officeDocument/2006/relationships/image" Target="../media/image70.emf"/><Relationship Id="rId4" Type="http://schemas.openxmlformats.org/officeDocument/2006/relationships/image" Target="../media/image221.png"/><Relationship Id="rId9" Type="http://schemas.openxmlformats.org/officeDocument/2006/relationships/image" Target="../media/image226.png"/><Relationship Id="rId14" Type="http://schemas.openxmlformats.org/officeDocument/2006/relationships/image" Target="../media/image230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2" Type="http://schemas.openxmlformats.org/officeDocument/2006/relationships/image" Target="../media/image3.png"/><Relationship Id="rId16" Type="http://schemas.openxmlformats.org/officeDocument/2006/relationships/image" Target="../media/image17.jpe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5" Type="http://schemas.openxmlformats.org/officeDocument/2006/relationships/image" Target="../media/image6.png"/><Relationship Id="rId15" Type="http://schemas.openxmlformats.org/officeDocument/2006/relationships/image" Target="../media/image16.jpeg"/><Relationship Id="rId23" Type="http://schemas.openxmlformats.org/officeDocument/2006/relationships/image" Target="../media/image24.png"/><Relationship Id="rId28" Type="http://schemas.openxmlformats.org/officeDocument/2006/relationships/image" Target="../media/image1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png"/><Relationship Id="rId13" Type="http://schemas.openxmlformats.org/officeDocument/2006/relationships/image" Target="../media/image41.jpeg"/><Relationship Id="rId18" Type="http://schemas.openxmlformats.org/officeDocument/2006/relationships/image" Target="../media/image46.jpeg"/><Relationship Id="rId3" Type="http://schemas.openxmlformats.org/officeDocument/2006/relationships/image" Target="../media/image31.png"/><Relationship Id="rId21" Type="http://schemas.openxmlformats.org/officeDocument/2006/relationships/image" Target="../media/image1.png"/><Relationship Id="rId7" Type="http://schemas.openxmlformats.org/officeDocument/2006/relationships/image" Target="../media/image35.png"/><Relationship Id="rId12" Type="http://schemas.openxmlformats.org/officeDocument/2006/relationships/image" Target="../media/image40.jpeg"/><Relationship Id="rId17" Type="http://schemas.openxmlformats.org/officeDocument/2006/relationships/image" Target="../media/image45.jpeg"/><Relationship Id="rId2" Type="http://schemas.openxmlformats.org/officeDocument/2006/relationships/image" Target="../media/image30.png"/><Relationship Id="rId16" Type="http://schemas.openxmlformats.org/officeDocument/2006/relationships/image" Target="../media/image44.png"/><Relationship Id="rId20" Type="http://schemas.openxmlformats.org/officeDocument/2006/relationships/image" Target="../media/image48.jpeg"/><Relationship Id="rId1" Type="http://schemas.openxmlformats.org/officeDocument/2006/relationships/image" Target="../media/image29.png"/><Relationship Id="rId6" Type="http://schemas.openxmlformats.org/officeDocument/2006/relationships/image" Target="../media/image34.png"/><Relationship Id="rId11" Type="http://schemas.openxmlformats.org/officeDocument/2006/relationships/image" Target="../media/image39.jpeg"/><Relationship Id="rId5" Type="http://schemas.openxmlformats.org/officeDocument/2006/relationships/image" Target="../media/image33.png"/><Relationship Id="rId15" Type="http://schemas.openxmlformats.org/officeDocument/2006/relationships/image" Target="../media/image43.jpeg"/><Relationship Id="rId10" Type="http://schemas.openxmlformats.org/officeDocument/2006/relationships/image" Target="../media/image38.png"/><Relationship Id="rId19" Type="http://schemas.openxmlformats.org/officeDocument/2006/relationships/image" Target="../media/image47.jpeg"/><Relationship Id="rId4" Type="http://schemas.openxmlformats.org/officeDocument/2006/relationships/image" Target="../media/image32.png"/><Relationship Id="rId9" Type="http://schemas.openxmlformats.org/officeDocument/2006/relationships/image" Target="../media/image37.png"/><Relationship Id="rId14" Type="http://schemas.openxmlformats.org/officeDocument/2006/relationships/image" Target="../media/image4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jpeg"/><Relationship Id="rId13" Type="http://schemas.openxmlformats.org/officeDocument/2006/relationships/image" Target="../media/image60.jpeg"/><Relationship Id="rId18" Type="http://schemas.openxmlformats.org/officeDocument/2006/relationships/image" Target="../media/image65.png"/><Relationship Id="rId3" Type="http://schemas.openxmlformats.org/officeDocument/2006/relationships/image" Target="../media/image51.png"/><Relationship Id="rId7" Type="http://schemas.openxmlformats.org/officeDocument/2006/relationships/image" Target="../media/image55.png"/><Relationship Id="rId12" Type="http://schemas.openxmlformats.org/officeDocument/2006/relationships/image" Target="../media/image59.jpeg"/><Relationship Id="rId17" Type="http://schemas.openxmlformats.org/officeDocument/2006/relationships/image" Target="../media/image64.png"/><Relationship Id="rId2" Type="http://schemas.openxmlformats.org/officeDocument/2006/relationships/image" Target="../media/image50.png"/><Relationship Id="rId16" Type="http://schemas.openxmlformats.org/officeDocument/2006/relationships/image" Target="../media/image63.jpeg"/><Relationship Id="rId1" Type="http://schemas.openxmlformats.org/officeDocument/2006/relationships/image" Target="../media/image49.png"/><Relationship Id="rId6" Type="http://schemas.openxmlformats.org/officeDocument/2006/relationships/image" Target="../media/image54.png"/><Relationship Id="rId11" Type="http://schemas.openxmlformats.org/officeDocument/2006/relationships/image" Target="../media/image58.jpeg"/><Relationship Id="rId5" Type="http://schemas.openxmlformats.org/officeDocument/2006/relationships/image" Target="../media/image53.png"/><Relationship Id="rId15" Type="http://schemas.openxmlformats.org/officeDocument/2006/relationships/image" Target="../media/image62.jpeg"/><Relationship Id="rId10" Type="http://schemas.openxmlformats.org/officeDocument/2006/relationships/image" Target="../media/image57.jpeg"/><Relationship Id="rId19" Type="http://schemas.openxmlformats.org/officeDocument/2006/relationships/image" Target="../media/image1.png"/><Relationship Id="rId4" Type="http://schemas.openxmlformats.org/officeDocument/2006/relationships/image" Target="../media/image52.jpeg"/><Relationship Id="rId9" Type="http://schemas.openxmlformats.org/officeDocument/2006/relationships/image" Target="../media/image56.png"/><Relationship Id="rId14" Type="http://schemas.openxmlformats.org/officeDocument/2006/relationships/image" Target="../media/image61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3.emf"/><Relationship Id="rId13" Type="http://schemas.openxmlformats.org/officeDocument/2006/relationships/image" Target="../media/image78.jpeg"/><Relationship Id="rId18" Type="http://schemas.openxmlformats.org/officeDocument/2006/relationships/image" Target="../media/image83.png"/><Relationship Id="rId3" Type="http://schemas.openxmlformats.org/officeDocument/2006/relationships/image" Target="../media/image68.png"/><Relationship Id="rId21" Type="http://schemas.openxmlformats.org/officeDocument/2006/relationships/image" Target="../media/image86.png"/><Relationship Id="rId7" Type="http://schemas.openxmlformats.org/officeDocument/2006/relationships/image" Target="../media/image72.jpeg"/><Relationship Id="rId12" Type="http://schemas.openxmlformats.org/officeDocument/2006/relationships/image" Target="../media/image77.png"/><Relationship Id="rId17" Type="http://schemas.openxmlformats.org/officeDocument/2006/relationships/image" Target="../media/image82.png"/><Relationship Id="rId2" Type="http://schemas.openxmlformats.org/officeDocument/2006/relationships/image" Target="../media/image67.png"/><Relationship Id="rId16" Type="http://schemas.openxmlformats.org/officeDocument/2006/relationships/image" Target="../media/image81.png"/><Relationship Id="rId20" Type="http://schemas.openxmlformats.org/officeDocument/2006/relationships/image" Target="../media/image85.jpeg"/><Relationship Id="rId1" Type="http://schemas.openxmlformats.org/officeDocument/2006/relationships/image" Target="../media/image66.png"/><Relationship Id="rId6" Type="http://schemas.openxmlformats.org/officeDocument/2006/relationships/image" Target="../media/image71.jpeg"/><Relationship Id="rId11" Type="http://schemas.openxmlformats.org/officeDocument/2006/relationships/image" Target="../media/image76.png"/><Relationship Id="rId24" Type="http://schemas.openxmlformats.org/officeDocument/2006/relationships/image" Target="../media/image1.png"/><Relationship Id="rId5" Type="http://schemas.openxmlformats.org/officeDocument/2006/relationships/image" Target="../media/image70.emf"/><Relationship Id="rId15" Type="http://schemas.openxmlformats.org/officeDocument/2006/relationships/image" Target="../media/image80.jpeg"/><Relationship Id="rId23" Type="http://schemas.openxmlformats.org/officeDocument/2006/relationships/image" Target="../media/image88.jpeg"/><Relationship Id="rId10" Type="http://schemas.openxmlformats.org/officeDocument/2006/relationships/image" Target="../media/image75.png"/><Relationship Id="rId19" Type="http://schemas.openxmlformats.org/officeDocument/2006/relationships/image" Target="../media/image84.jpeg"/><Relationship Id="rId4" Type="http://schemas.openxmlformats.org/officeDocument/2006/relationships/image" Target="../media/image69.png"/><Relationship Id="rId9" Type="http://schemas.openxmlformats.org/officeDocument/2006/relationships/image" Target="../media/image74.png"/><Relationship Id="rId14" Type="http://schemas.openxmlformats.org/officeDocument/2006/relationships/image" Target="../media/image79.png"/><Relationship Id="rId22" Type="http://schemas.openxmlformats.org/officeDocument/2006/relationships/image" Target="../media/image8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91.png"/><Relationship Id="rId7" Type="http://schemas.openxmlformats.org/officeDocument/2006/relationships/image" Target="../media/image95.png"/><Relationship Id="rId2" Type="http://schemas.openxmlformats.org/officeDocument/2006/relationships/image" Target="../media/image90.png"/><Relationship Id="rId1" Type="http://schemas.openxmlformats.org/officeDocument/2006/relationships/image" Target="../media/image89.png"/><Relationship Id="rId6" Type="http://schemas.openxmlformats.org/officeDocument/2006/relationships/image" Target="../media/image94.png"/><Relationship Id="rId5" Type="http://schemas.openxmlformats.org/officeDocument/2006/relationships/image" Target="../media/image93.png"/><Relationship Id="rId4" Type="http://schemas.openxmlformats.org/officeDocument/2006/relationships/image" Target="../media/image92.png"/></Relationships>
</file>

<file path=xl/drawings/_rels/drawing7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21.png"/><Relationship Id="rId21" Type="http://schemas.openxmlformats.org/officeDocument/2006/relationships/image" Target="../media/image116.png"/><Relationship Id="rId34" Type="http://schemas.openxmlformats.org/officeDocument/2006/relationships/image" Target="../media/image129.png"/><Relationship Id="rId42" Type="http://schemas.openxmlformats.org/officeDocument/2006/relationships/image" Target="../media/image137.png"/><Relationship Id="rId47" Type="http://schemas.openxmlformats.org/officeDocument/2006/relationships/image" Target="../media/image142.png"/><Relationship Id="rId50" Type="http://schemas.openxmlformats.org/officeDocument/2006/relationships/image" Target="../media/image145.png"/><Relationship Id="rId55" Type="http://schemas.openxmlformats.org/officeDocument/2006/relationships/image" Target="../media/image150.png"/><Relationship Id="rId63" Type="http://schemas.openxmlformats.org/officeDocument/2006/relationships/image" Target="../media/image158.png"/><Relationship Id="rId68" Type="http://schemas.openxmlformats.org/officeDocument/2006/relationships/image" Target="../media/image163.png"/><Relationship Id="rId76" Type="http://schemas.openxmlformats.org/officeDocument/2006/relationships/image" Target="../media/image171.png"/><Relationship Id="rId84" Type="http://schemas.openxmlformats.org/officeDocument/2006/relationships/image" Target="../media/image179.png"/><Relationship Id="rId89" Type="http://schemas.openxmlformats.org/officeDocument/2006/relationships/image" Target="../media/image184.png"/><Relationship Id="rId97" Type="http://schemas.openxmlformats.org/officeDocument/2006/relationships/image" Target="../media/image192.png"/><Relationship Id="rId7" Type="http://schemas.openxmlformats.org/officeDocument/2006/relationships/image" Target="../media/image102.png"/><Relationship Id="rId71" Type="http://schemas.openxmlformats.org/officeDocument/2006/relationships/image" Target="../media/image166.png"/><Relationship Id="rId92" Type="http://schemas.openxmlformats.org/officeDocument/2006/relationships/image" Target="../media/image187.png"/><Relationship Id="rId2" Type="http://schemas.openxmlformats.org/officeDocument/2006/relationships/image" Target="../media/image97.png"/><Relationship Id="rId16" Type="http://schemas.openxmlformats.org/officeDocument/2006/relationships/image" Target="../media/image111.png"/><Relationship Id="rId29" Type="http://schemas.openxmlformats.org/officeDocument/2006/relationships/image" Target="../media/image124.png"/><Relationship Id="rId11" Type="http://schemas.openxmlformats.org/officeDocument/2006/relationships/image" Target="../media/image106.png"/><Relationship Id="rId24" Type="http://schemas.openxmlformats.org/officeDocument/2006/relationships/image" Target="../media/image119.png"/><Relationship Id="rId32" Type="http://schemas.openxmlformats.org/officeDocument/2006/relationships/image" Target="../media/image127.png"/><Relationship Id="rId37" Type="http://schemas.openxmlformats.org/officeDocument/2006/relationships/image" Target="../media/image132.png"/><Relationship Id="rId40" Type="http://schemas.openxmlformats.org/officeDocument/2006/relationships/image" Target="../media/image135.png"/><Relationship Id="rId45" Type="http://schemas.openxmlformats.org/officeDocument/2006/relationships/image" Target="../media/image140.png"/><Relationship Id="rId53" Type="http://schemas.openxmlformats.org/officeDocument/2006/relationships/image" Target="../media/image148.png"/><Relationship Id="rId58" Type="http://schemas.openxmlformats.org/officeDocument/2006/relationships/image" Target="../media/image153.png"/><Relationship Id="rId66" Type="http://schemas.openxmlformats.org/officeDocument/2006/relationships/image" Target="../media/image161.jpeg"/><Relationship Id="rId74" Type="http://schemas.openxmlformats.org/officeDocument/2006/relationships/image" Target="../media/image169.png"/><Relationship Id="rId79" Type="http://schemas.openxmlformats.org/officeDocument/2006/relationships/image" Target="../media/image174.jpeg"/><Relationship Id="rId87" Type="http://schemas.openxmlformats.org/officeDocument/2006/relationships/image" Target="../media/image182.png"/><Relationship Id="rId5" Type="http://schemas.openxmlformats.org/officeDocument/2006/relationships/image" Target="../media/image100.png"/><Relationship Id="rId61" Type="http://schemas.openxmlformats.org/officeDocument/2006/relationships/image" Target="../media/image156.png"/><Relationship Id="rId82" Type="http://schemas.openxmlformats.org/officeDocument/2006/relationships/image" Target="../media/image177.png"/><Relationship Id="rId90" Type="http://schemas.openxmlformats.org/officeDocument/2006/relationships/image" Target="../media/image185.jpeg"/><Relationship Id="rId95" Type="http://schemas.openxmlformats.org/officeDocument/2006/relationships/image" Target="../media/image190.png"/><Relationship Id="rId19" Type="http://schemas.openxmlformats.org/officeDocument/2006/relationships/image" Target="../media/image114.png"/><Relationship Id="rId14" Type="http://schemas.openxmlformats.org/officeDocument/2006/relationships/image" Target="../media/image109.png"/><Relationship Id="rId22" Type="http://schemas.openxmlformats.org/officeDocument/2006/relationships/image" Target="../media/image117.png"/><Relationship Id="rId27" Type="http://schemas.openxmlformats.org/officeDocument/2006/relationships/image" Target="../media/image122.png"/><Relationship Id="rId30" Type="http://schemas.openxmlformats.org/officeDocument/2006/relationships/image" Target="../media/image125.png"/><Relationship Id="rId35" Type="http://schemas.openxmlformats.org/officeDocument/2006/relationships/image" Target="../media/image130.png"/><Relationship Id="rId43" Type="http://schemas.openxmlformats.org/officeDocument/2006/relationships/image" Target="../media/image138.png"/><Relationship Id="rId48" Type="http://schemas.openxmlformats.org/officeDocument/2006/relationships/image" Target="../media/image143.png"/><Relationship Id="rId56" Type="http://schemas.openxmlformats.org/officeDocument/2006/relationships/image" Target="../media/image151.png"/><Relationship Id="rId64" Type="http://schemas.openxmlformats.org/officeDocument/2006/relationships/image" Target="../media/image159.png"/><Relationship Id="rId69" Type="http://schemas.openxmlformats.org/officeDocument/2006/relationships/image" Target="../media/image164.png"/><Relationship Id="rId77" Type="http://schemas.openxmlformats.org/officeDocument/2006/relationships/image" Target="../media/image172.png"/><Relationship Id="rId8" Type="http://schemas.openxmlformats.org/officeDocument/2006/relationships/image" Target="../media/image103.png"/><Relationship Id="rId51" Type="http://schemas.openxmlformats.org/officeDocument/2006/relationships/image" Target="../media/image146.png"/><Relationship Id="rId72" Type="http://schemas.openxmlformats.org/officeDocument/2006/relationships/image" Target="../media/image167.png"/><Relationship Id="rId80" Type="http://schemas.openxmlformats.org/officeDocument/2006/relationships/image" Target="../media/image175.png"/><Relationship Id="rId85" Type="http://schemas.openxmlformats.org/officeDocument/2006/relationships/image" Target="../media/image180.png"/><Relationship Id="rId93" Type="http://schemas.openxmlformats.org/officeDocument/2006/relationships/image" Target="../media/image188.png"/><Relationship Id="rId98" Type="http://schemas.openxmlformats.org/officeDocument/2006/relationships/image" Target="../media/image1.png"/><Relationship Id="rId3" Type="http://schemas.openxmlformats.org/officeDocument/2006/relationships/image" Target="../media/image98.png"/><Relationship Id="rId12" Type="http://schemas.openxmlformats.org/officeDocument/2006/relationships/image" Target="../media/image107.png"/><Relationship Id="rId17" Type="http://schemas.openxmlformats.org/officeDocument/2006/relationships/image" Target="../media/image112.png"/><Relationship Id="rId25" Type="http://schemas.openxmlformats.org/officeDocument/2006/relationships/image" Target="../media/image120.png"/><Relationship Id="rId33" Type="http://schemas.openxmlformats.org/officeDocument/2006/relationships/image" Target="../media/image128.png"/><Relationship Id="rId38" Type="http://schemas.openxmlformats.org/officeDocument/2006/relationships/image" Target="../media/image133.png"/><Relationship Id="rId46" Type="http://schemas.openxmlformats.org/officeDocument/2006/relationships/image" Target="../media/image141.png"/><Relationship Id="rId59" Type="http://schemas.openxmlformats.org/officeDocument/2006/relationships/image" Target="../media/image154.png"/><Relationship Id="rId67" Type="http://schemas.openxmlformats.org/officeDocument/2006/relationships/image" Target="../media/image162.png"/><Relationship Id="rId20" Type="http://schemas.openxmlformats.org/officeDocument/2006/relationships/image" Target="../media/image115.png"/><Relationship Id="rId41" Type="http://schemas.openxmlformats.org/officeDocument/2006/relationships/image" Target="../media/image136.png"/><Relationship Id="rId54" Type="http://schemas.openxmlformats.org/officeDocument/2006/relationships/image" Target="../media/image149.png"/><Relationship Id="rId62" Type="http://schemas.openxmlformats.org/officeDocument/2006/relationships/image" Target="../media/image157.png"/><Relationship Id="rId70" Type="http://schemas.openxmlformats.org/officeDocument/2006/relationships/image" Target="../media/image165.png"/><Relationship Id="rId75" Type="http://schemas.openxmlformats.org/officeDocument/2006/relationships/image" Target="../media/image170.png"/><Relationship Id="rId83" Type="http://schemas.openxmlformats.org/officeDocument/2006/relationships/image" Target="../media/image178.png"/><Relationship Id="rId88" Type="http://schemas.openxmlformats.org/officeDocument/2006/relationships/image" Target="../media/image183.png"/><Relationship Id="rId91" Type="http://schemas.openxmlformats.org/officeDocument/2006/relationships/image" Target="../media/image186.png"/><Relationship Id="rId96" Type="http://schemas.openxmlformats.org/officeDocument/2006/relationships/image" Target="../media/image191.png"/><Relationship Id="rId1" Type="http://schemas.openxmlformats.org/officeDocument/2006/relationships/image" Target="../media/image96.png"/><Relationship Id="rId6" Type="http://schemas.openxmlformats.org/officeDocument/2006/relationships/image" Target="../media/image101.jpeg"/><Relationship Id="rId15" Type="http://schemas.openxmlformats.org/officeDocument/2006/relationships/image" Target="../media/image110.png"/><Relationship Id="rId23" Type="http://schemas.openxmlformats.org/officeDocument/2006/relationships/image" Target="../media/image118.png"/><Relationship Id="rId28" Type="http://schemas.openxmlformats.org/officeDocument/2006/relationships/image" Target="../media/image123.png"/><Relationship Id="rId36" Type="http://schemas.openxmlformats.org/officeDocument/2006/relationships/image" Target="../media/image131.png"/><Relationship Id="rId49" Type="http://schemas.openxmlformats.org/officeDocument/2006/relationships/image" Target="../media/image144.png"/><Relationship Id="rId57" Type="http://schemas.openxmlformats.org/officeDocument/2006/relationships/image" Target="../media/image152.png"/><Relationship Id="rId10" Type="http://schemas.openxmlformats.org/officeDocument/2006/relationships/image" Target="../media/image105.png"/><Relationship Id="rId31" Type="http://schemas.openxmlformats.org/officeDocument/2006/relationships/image" Target="../media/image126.png"/><Relationship Id="rId44" Type="http://schemas.openxmlformats.org/officeDocument/2006/relationships/image" Target="../media/image139.png"/><Relationship Id="rId52" Type="http://schemas.openxmlformats.org/officeDocument/2006/relationships/image" Target="../media/image147.png"/><Relationship Id="rId60" Type="http://schemas.openxmlformats.org/officeDocument/2006/relationships/image" Target="../media/image155.png"/><Relationship Id="rId65" Type="http://schemas.openxmlformats.org/officeDocument/2006/relationships/image" Target="../media/image160.png"/><Relationship Id="rId73" Type="http://schemas.openxmlformats.org/officeDocument/2006/relationships/image" Target="../media/image168.png"/><Relationship Id="rId78" Type="http://schemas.openxmlformats.org/officeDocument/2006/relationships/image" Target="../media/image173.png"/><Relationship Id="rId81" Type="http://schemas.openxmlformats.org/officeDocument/2006/relationships/image" Target="../media/image176.png"/><Relationship Id="rId86" Type="http://schemas.openxmlformats.org/officeDocument/2006/relationships/image" Target="../media/image181.png"/><Relationship Id="rId94" Type="http://schemas.openxmlformats.org/officeDocument/2006/relationships/image" Target="../media/image189.png"/><Relationship Id="rId4" Type="http://schemas.openxmlformats.org/officeDocument/2006/relationships/image" Target="../media/image99.png"/><Relationship Id="rId9" Type="http://schemas.openxmlformats.org/officeDocument/2006/relationships/image" Target="../media/image104.png"/><Relationship Id="rId13" Type="http://schemas.openxmlformats.org/officeDocument/2006/relationships/image" Target="../media/image108.png"/><Relationship Id="rId18" Type="http://schemas.openxmlformats.org/officeDocument/2006/relationships/image" Target="../media/image113.jpeg"/><Relationship Id="rId39" Type="http://schemas.openxmlformats.org/officeDocument/2006/relationships/image" Target="../media/image13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0.png"/><Relationship Id="rId13" Type="http://schemas.openxmlformats.org/officeDocument/2006/relationships/image" Target="../media/image205.png"/><Relationship Id="rId18" Type="http://schemas.openxmlformats.org/officeDocument/2006/relationships/image" Target="../media/image210.jpeg"/><Relationship Id="rId3" Type="http://schemas.openxmlformats.org/officeDocument/2006/relationships/image" Target="../media/image195.png"/><Relationship Id="rId7" Type="http://schemas.openxmlformats.org/officeDocument/2006/relationships/image" Target="../media/image199.png"/><Relationship Id="rId12" Type="http://schemas.openxmlformats.org/officeDocument/2006/relationships/image" Target="../media/image204.png"/><Relationship Id="rId17" Type="http://schemas.openxmlformats.org/officeDocument/2006/relationships/image" Target="../media/image209.png"/><Relationship Id="rId2" Type="http://schemas.openxmlformats.org/officeDocument/2006/relationships/image" Target="../media/image194.png"/><Relationship Id="rId16" Type="http://schemas.openxmlformats.org/officeDocument/2006/relationships/image" Target="../media/image208.jpeg"/><Relationship Id="rId1" Type="http://schemas.openxmlformats.org/officeDocument/2006/relationships/image" Target="../media/image193.jpeg"/><Relationship Id="rId6" Type="http://schemas.openxmlformats.org/officeDocument/2006/relationships/image" Target="../media/image198.png"/><Relationship Id="rId11" Type="http://schemas.openxmlformats.org/officeDocument/2006/relationships/image" Target="../media/image203.png"/><Relationship Id="rId5" Type="http://schemas.openxmlformats.org/officeDocument/2006/relationships/image" Target="../media/image197.jpeg"/><Relationship Id="rId15" Type="http://schemas.openxmlformats.org/officeDocument/2006/relationships/image" Target="../media/image207.png"/><Relationship Id="rId10" Type="http://schemas.openxmlformats.org/officeDocument/2006/relationships/image" Target="../media/image202.png"/><Relationship Id="rId19" Type="http://schemas.openxmlformats.org/officeDocument/2006/relationships/image" Target="../media/image1.png"/><Relationship Id="rId4" Type="http://schemas.openxmlformats.org/officeDocument/2006/relationships/image" Target="../media/image196.jpeg"/><Relationship Id="rId9" Type="http://schemas.openxmlformats.org/officeDocument/2006/relationships/image" Target="../media/image201.png"/><Relationship Id="rId14" Type="http://schemas.openxmlformats.org/officeDocument/2006/relationships/image" Target="../media/image206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7.png"/><Relationship Id="rId3" Type="http://schemas.openxmlformats.org/officeDocument/2006/relationships/image" Target="../media/image212.png"/><Relationship Id="rId7" Type="http://schemas.openxmlformats.org/officeDocument/2006/relationships/image" Target="../media/image216.png"/><Relationship Id="rId2" Type="http://schemas.openxmlformats.org/officeDocument/2006/relationships/image" Target="../media/image211.jpeg"/><Relationship Id="rId1" Type="http://schemas.openxmlformats.org/officeDocument/2006/relationships/image" Target="../media/image48.jpeg"/><Relationship Id="rId6" Type="http://schemas.openxmlformats.org/officeDocument/2006/relationships/image" Target="../media/image215.png"/><Relationship Id="rId5" Type="http://schemas.openxmlformats.org/officeDocument/2006/relationships/image" Target="../media/image214.jpeg"/><Relationship Id="rId4" Type="http://schemas.openxmlformats.org/officeDocument/2006/relationships/image" Target="../media/image213.png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44824</xdr:rowOff>
    </xdr:from>
    <xdr:to>
      <xdr:col>3</xdr:col>
      <xdr:colOff>33618</xdr:colOff>
      <xdr:row>6</xdr:row>
      <xdr:rowOff>156881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24" y="44824"/>
          <a:ext cx="5311588" cy="1053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49</xdr:row>
      <xdr:rowOff>38100</xdr:rowOff>
    </xdr:from>
    <xdr:to>
      <xdr:col>0</xdr:col>
      <xdr:colOff>923925</xdr:colOff>
      <xdr:row>50</xdr:row>
      <xdr:rowOff>371476</xdr:rowOff>
    </xdr:to>
    <xdr:pic>
      <xdr:nvPicPr>
        <xdr:cNvPr id="9217" name="Picture 58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0506075"/>
          <a:ext cx="5429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4</xdr:row>
      <xdr:rowOff>165287</xdr:rowOff>
    </xdr:from>
    <xdr:to>
      <xdr:col>0</xdr:col>
      <xdr:colOff>1247775</xdr:colOff>
      <xdr:row>7</xdr:row>
      <xdr:rowOff>14008</xdr:rowOff>
    </xdr:to>
    <xdr:pic>
      <xdr:nvPicPr>
        <xdr:cNvPr id="9218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" y="1483099"/>
          <a:ext cx="1152525" cy="359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12</xdr:row>
      <xdr:rowOff>28575</xdr:rowOff>
    </xdr:from>
    <xdr:to>
      <xdr:col>0</xdr:col>
      <xdr:colOff>1123950</xdr:colOff>
      <xdr:row>16</xdr:row>
      <xdr:rowOff>95251</xdr:rowOff>
    </xdr:to>
    <xdr:pic>
      <xdr:nvPicPr>
        <xdr:cNvPr id="921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825" y="2581275"/>
          <a:ext cx="10001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28</xdr:row>
      <xdr:rowOff>47625</xdr:rowOff>
    </xdr:from>
    <xdr:to>
      <xdr:col>0</xdr:col>
      <xdr:colOff>981075</xdr:colOff>
      <xdr:row>31</xdr:row>
      <xdr:rowOff>0</xdr:rowOff>
    </xdr:to>
    <xdr:pic>
      <xdr:nvPicPr>
        <xdr:cNvPr id="9220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38125" y="5781675"/>
          <a:ext cx="7429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34</xdr:row>
      <xdr:rowOff>19050</xdr:rowOff>
    </xdr:from>
    <xdr:to>
      <xdr:col>0</xdr:col>
      <xdr:colOff>962025</xdr:colOff>
      <xdr:row>36</xdr:row>
      <xdr:rowOff>152400</xdr:rowOff>
    </xdr:to>
    <xdr:pic>
      <xdr:nvPicPr>
        <xdr:cNvPr id="9221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9075" y="6781800"/>
          <a:ext cx="7429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23</xdr:row>
      <xdr:rowOff>9525</xdr:rowOff>
    </xdr:from>
    <xdr:to>
      <xdr:col>0</xdr:col>
      <xdr:colOff>914400</xdr:colOff>
      <xdr:row>25</xdr:row>
      <xdr:rowOff>190500</xdr:rowOff>
    </xdr:to>
    <xdr:pic>
      <xdr:nvPicPr>
        <xdr:cNvPr id="9222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6700" y="4800600"/>
          <a:ext cx="647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46505</xdr:colOff>
      <xdr:row>38</xdr:row>
      <xdr:rowOff>26894</xdr:rowOff>
    </xdr:from>
    <xdr:to>
      <xdr:col>1</xdr:col>
      <xdr:colOff>3923</xdr:colOff>
      <xdr:row>41</xdr:row>
      <xdr:rowOff>170329</xdr:rowOff>
    </xdr:to>
    <xdr:pic>
      <xdr:nvPicPr>
        <xdr:cNvPr id="9223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6505" y="7467600"/>
          <a:ext cx="1257300" cy="8426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272303</xdr:colOff>
      <xdr:row>43</xdr:row>
      <xdr:rowOff>44823</xdr:rowOff>
    </xdr:from>
    <xdr:to>
      <xdr:col>0</xdr:col>
      <xdr:colOff>1053353</xdr:colOff>
      <xdr:row>44</xdr:row>
      <xdr:rowOff>220755</xdr:rowOff>
    </xdr:to>
    <xdr:pic>
      <xdr:nvPicPr>
        <xdr:cNvPr id="9224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72303" y="8901952"/>
          <a:ext cx="781050" cy="435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131109</xdr:colOff>
      <xdr:row>52</xdr:row>
      <xdr:rowOff>57150</xdr:rowOff>
    </xdr:from>
    <xdr:to>
      <xdr:col>0</xdr:col>
      <xdr:colOff>1188384</xdr:colOff>
      <xdr:row>53</xdr:row>
      <xdr:rowOff>157442</xdr:rowOff>
    </xdr:to>
    <xdr:pic>
      <xdr:nvPicPr>
        <xdr:cNvPr id="922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1109" y="11263032"/>
          <a:ext cx="1057275" cy="369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19</xdr:row>
      <xdr:rowOff>85725</xdr:rowOff>
    </xdr:from>
    <xdr:to>
      <xdr:col>0</xdr:col>
      <xdr:colOff>1143000</xdr:colOff>
      <xdr:row>21</xdr:row>
      <xdr:rowOff>114300</xdr:rowOff>
    </xdr:to>
    <xdr:pic>
      <xdr:nvPicPr>
        <xdr:cNvPr id="9226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3825" y="4076700"/>
          <a:ext cx="10191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417979</xdr:colOff>
      <xdr:row>46</xdr:row>
      <xdr:rowOff>26894</xdr:rowOff>
    </xdr:from>
    <xdr:to>
      <xdr:col>0</xdr:col>
      <xdr:colOff>913279</xdr:colOff>
      <xdr:row>47</xdr:row>
      <xdr:rowOff>389404</xdr:rowOff>
    </xdr:to>
    <xdr:pic>
      <xdr:nvPicPr>
        <xdr:cNvPr id="9227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7979" y="9583270"/>
          <a:ext cx="495300" cy="7569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68</xdr:row>
      <xdr:rowOff>38100</xdr:rowOff>
    </xdr:from>
    <xdr:to>
      <xdr:col>0</xdr:col>
      <xdr:colOff>1019175</xdr:colOff>
      <xdr:row>69</xdr:row>
      <xdr:rowOff>276225</xdr:rowOff>
    </xdr:to>
    <xdr:pic>
      <xdr:nvPicPr>
        <xdr:cNvPr id="9229" name="Picture 60" descr="Perfolenta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76225" y="15192375"/>
          <a:ext cx="742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107017</xdr:colOff>
      <xdr:row>55</xdr:row>
      <xdr:rowOff>43703</xdr:rowOff>
    </xdr:from>
    <xdr:to>
      <xdr:col>0</xdr:col>
      <xdr:colOff>1211917</xdr:colOff>
      <xdr:row>56</xdr:row>
      <xdr:rowOff>184337</xdr:rowOff>
    </xdr:to>
    <xdr:pic>
      <xdr:nvPicPr>
        <xdr:cNvPr id="9231" name="Picture 48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07017" y="11966762"/>
          <a:ext cx="1104900" cy="418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64</xdr:row>
      <xdr:rowOff>102535</xdr:rowOff>
    </xdr:from>
    <xdr:to>
      <xdr:col>1</xdr:col>
      <xdr:colOff>6724</xdr:colOff>
      <xdr:row>66</xdr:row>
      <xdr:rowOff>198346</xdr:rowOff>
    </xdr:to>
    <xdr:pic>
      <xdr:nvPicPr>
        <xdr:cNvPr id="9232" name="Picture 1" descr="https://krepezh.com.ua/wp-content/uploads/2017/12/anker_bolt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3800606"/>
          <a:ext cx="1316131" cy="6336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57</xdr:row>
      <xdr:rowOff>161925</xdr:rowOff>
    </xdr:from>
    <xdr:to>
      <xdr:col>1</xdr:col>
      <xdr:colOff>28575</xdr:colOff>
      <xdr:row>62</xdr:row>
      <xdr:rowOff>38101</xdr:rowOff>
    </xdr:to>
    <xdr:pic>
      <xdr:nvPicPr>
        <xdr:cNvPr id="9233" name="Picture 2" descr="Анкер REDIBOLT с гайкой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9525" y="13001625"/>
          <a:ext cx="13239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11206</xdr:colOff>
      <xdr:row>2</xdr:row>
      <xdr:rowOff>0</xdr:rowOff>
    </xdr:to>
    <xdr:pic>
      <xdr:nvPicPr>
        <xdr:cNvPr id="18" name="Рисунок 17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0"/>
          <a:ext cx="2308412" cy="64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93570</xdr:colOff>
      <xdr:row>66</xdr:row>
      <xdr:rowOff>43703</xdr:rowOff>
    </xdr:from>
    <xdr:to>
      <xdr:col>0</xdr:col>
      <xdr:colOff>1560420</xdr:colOff>
      <xdr:row>70</xdr:row>
      <xdr:rowOff>99732</xdr:rowOff>
    </xdr:to>
    <xdr:pic>
      <xdr:nvPicPr>
        <xdr:cNvPr id="4099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3570" y="13401115"/>
          <a:ext cx="1466850" cy="7552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102</xdr:row>
      <xdr:rowOff>114300</xdr:rowOff>
    </xdr:from>
    <xdr:to>
      <xdr:col>0</xdr:col>
      <xdr:colOff>1514475</xdr:colOff>
      <xdr:row>107</xdr:row>
      <xdr:rowOff>19050</xdr:rowOff>
    </xdr:to>
    <xdr:pic>
      <xdr:nvPicPr>
        <xdr:cNvPr id="4104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18859500"/>
          <a:ext cx="1495425" cy="714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188</xdr:row>
      <xdr:rowOff>76200</xdr:rowOff>
    </xdr:from>
    <xdr:to>
      <xdr:col>0</xdr:col>
      <xdr:colOff>1552575</xdr:colOff>
      <xdr:row>191</xdr:row>
      <xdr:rowOff>171450</xdr:rowOff>
    </xdr:to>
    <xdr:pic>
      <xdr:nvPicPr>
        <xdr:cNvPr id="4105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32451675"/>
          <a:ext cx="1514475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248</xdr:row>
      <xdr:rowOff>66675</xdr:rowOff>
    </xdr:from>
    <xdr:to>
      <xdr:col>0</xdr:col>
      <xdr:colOff>1428750</xdr:colOff>
      <xdr:row>253</xdr:row>
      <xdr:rowOff>19050</xdr:rowOff>
    </xdr:to>
    <xdr:pic>
      <xdr:nvPicPr>
        <xdr:cNvPr id="4106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0" y="25479375"/>
          <a:ext cx="1238250" cy="771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134</xdr:row>
      <xdr:rowOff>47625</xdr:rowOff>
    </xdr:from>
    <xdr:to>
      <xdr:col>0</xdr:col>
      <xdr:colOff>1524000</xdr:colOff>
      <xdr:row>138</xdr:row>
      <xdr:rowOff>123825</xdr:rowOff>
    </xdr:to>
    <xdr:pic>
      <xdr:nvPicPr>
        <xdr:cNvPr id="4107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525" y="26917650"/>
          <a:ext cx="151447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85724</xdr:colOff>
      <xdr:row>354</xdr:row>
      <xdr:rowOff>66674</xdr:rowOff>
    </xdr:from>
    <xdr:to>
      <xdr:col>0</xdr:col>
      <xdr:colOff>1390649</xdr:colOff>
      <xdr:row>361</xdr:row>
      <xdr:rowOff>104774</xdr:rowOff>
    </xdr:to>
    <xdr:pic>
      <xdr:nvPicPr>
        <xdr:cNvPr id="4108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5724" y="53187599"/>
          <a:ext cx="1304925" cy="1304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263</xdr:row>
      <xdr:rowOff>171449</xdr:rowOff>
    </xdr:from>
    <xdr:to>
      <xdr:col>0</xdr:col>
      <xdr:colOff>1335684</xdr:colOff>
      <xdr:row>271</xdr:row>
      <xdr:rowOff>131670</xdr:rowOff>
    </xdr:to>
    <xdr:pic>
      <xdr:nvPicPr>
        <xdr:cNvPr id="4109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52400" y="45548549"/>
          <a:ext cx="1183284" cy="12763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370</xdr:row>
      <xdr:rowOff>66675</xdr:rowOff>
    </xdr:from>
    <xdr:to>
      <xdr:col>0</xdr:col>
      <xdr:colOff>1371600</xdr:colOff>
      <xdr:row>374</xdr:row>
      <xdr:rowOff>142875</xdr:rowOff>
    </xdr:to>
    <xdr:pic>
      <xdr:nvPicPr>
        <xdr:cNvPr id="4112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66700" y="56083200"/>
          <a:ext cx="1104900" cy="800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287</xdr:row>
      <xdr:rowOff>85724</xdr:rowOff>
    </xdr:from>
    <xdr:to>
      <xdr:col>0</xdr:col>
      <xdr:colOff>1190625</xdr:colOff>
      <xdr:row>293</xdr:row>
      <xdr:rowOff>93740</xdr:rowOff>
    </xdr:to>
    <xdr:pic>
      <xdr:nvPicPr>
        <xdr:cNvPr id="4113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4775" y="49463324"/>
          <a:ext cx="1085850" cy="9890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1476375</xdr:colOff>
      <xdr:row>151</xdr:row>
      <xdr:rowOff>161925</xdr:rowOff>
    </xdr:to>
    <xdr:pic>
      <xdr:nvPicPr>
        <xdr:cNvPr id="411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21374100"/>
          <a:ext cx="1476375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205</xdr:row>
      <xdr:rowOff>47625</xdr:rowOff>
    </xdr:from>
    <xdr:to>
      <xdr:col>0</xdr:col>
      <xdr:colOff>1485900</xdr:colOff>
      <xdr:row>210</xdr:row>
      <xdr:rowOff>28575</xdr:rowOff>
    </xdr:to>
    <xdr:pic>
      <xdr:nvPicPr>
        <xdr:cNvPr id="411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8100" y="35499675"/>
          <a:ext cx="1447800" cy="885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134471</xdr:colOff>
      <xdr:row>441</xdr:row>
      <xdr:rowOff>72837</xdr:rowOff>
    </xdr:from>
    <xdr:to>
      <xdr:col>0</xdr:col>
      <xdr:colOff>1572746</xdr:colOff>
      <xdr:row>448</xdr:row>
      <xdr:rowOff>63312</xdr:rowOff>
    </xdr:to>
    <xdr:pic>
      <xdr:nvPicPr>
        <xdr:cNvPr id="411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34471" y="78854672"/>
          <a:ext cx="1438275" cy="124553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28</xdr:row>
      <xdr:rowOff>28575</xdr:rowOff>
    </xdr:from>
    <xdr:to>
      <xdr:col>0</xdr:col>
      <xdr:colOff>1323976</xdr:colOff>
      <xdr:row>33</xdr:row>
      <xdr:rowOff>137111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66700" y="5705475"/>
          <a:ext cx="1057276" cy="9181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415</xdr:row>
      <xdr:rowOff>81802</xdr:rowOff>
    </xdr:from>
    <xdr:to>
      <xdr:col>0</xdr:col>
      <xdr:colOff>1462167</xdr:colOff>
      <xdr:row>423</xdr:row>
      <xdr:rowOff>72277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74273708"/>
          <a:ext cx="1462167" cy="14248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134471</xdr:colOff>
      <xdr:row>21</xdr:row>
      <xdr:rowOff>97650</xdr:rowOff>
    </xdr:from>
    <xdr:to>
      <xdr:col>0</xdr:col>
      <xdr:colOff>1425389</xdr:colOff>
      <xdr:row>26</xdr:row>
      <xdr:rowOff>122817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34471" y="4732403"/>
          <a:ext cx="1290918" cy="8947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134471</xdr:colOff>
      <xdr:row>16</xdr:row>
      <xdr:rowOff>98611</xdr:rowOff>
    </xdr:from>
    <xdr:to>
      <xdr:col>0</xdr:col>
      <xdr:colOff>1478409</xdr:colOff>
      <xdr:row>21</xdr:row>
      <xdr:rowOff>53787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 r="6947"/>
        <a:stretch>
          <a:fillRect/>
        </a:stretch>
      </xdr:blipFill>
      <xdr:spPr bwMode="auto">
        <a:xfrm>
          <a:off x="134471" y="3863787"/>
          <a:ext cx="1343938" cy="8247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188260</xdr:colOff>
      <xdr:row>11</xdr:row>
      <xdr:rowOff>68723</xdr:rowOff>
    </xdr:from>
    <xdr:to>
      <xdr:col>0</xdr:col>
      <xdr:colOff>1507366</xdr:colOff>
      <xdr:row>16</xdr:row>
      <xdr:rowOff>61408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 r="10820"/>
        <a:stretch>
          <a:fillRect/>
        </a:stretch>
      </xdr:blipFill>
      <xdr:spPr bwMode="auto">
        <a:xfrm>
          <a:off x="188260" y="2982252"/>
          <a:ext cx="1319106" cy="8443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197225</xdr:colOff>
      <xdr:row>11</xdr:row>
      <xdr:rowOff>68723</xdr:rowOff>
    </xdr:from>
    <xdr:to>
      <xdr:col>0</xdr:col>
      <xdr:colOff>1516331</xdr:colOff>
      <xdr:row>16</xdr:row>
      <xdr:rowOff>61408</xdr:rowOff>
    </xdr:to>
    <xdr:pic>
      <xdr:nvPicPr>
        <xdr:cNvPr id="5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 r="10820"/>
        <a:stretch>
          <a:fillRect/>
        </a:stretch>
      </xdr:blipFill>
      <xdr:spPr bwMode="auto">
        <a:xfrm>
          <a:off x="197225" y="2982252"/>
          <a:ext cx="1319106" cy="8443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116542</xdr:colOff>
      <xdr:row>5</xdr:row>
      <xdr:rowOff>22874</xdr:rowOff>
    </xdr:from>
    <xdr:to>
      <xdr:col>0</xdr:col>
      <xdr:colOff>1506984</xdr:colOff>
      <xdr:row>9</xdr:row>
      <xdr:rowOff>134472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16542" y="1735133"/>
          <a:ext cx="1390442" cy="7929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80</xdr:row>
      <xdr:rowOff>143435</xdr:rowOff>
    </xdr:from>
    <xdr:to>
      <xdr:col>0</xdr:col>
      <xdr:colOff>1575422</xdr:colOff>
      <xdr:row>85</xdr:row>
      <xdr:rowOff>35859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16002000"/>
          <a:ext cx="1575422" cy="7440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91</xdr:row>
      <xdr:rowOff>107577</xdr:rowOff>
    </xdr:from>
    <xdr:to>
      <xdr:col>0</xdr:col>
      <xdr:colOff>1576668</xdr:colOff>
      <xdr:row>96</xdr:row>
      <xdr:rowOff>60378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17875624"/>
          <a:ext cx="1595718" cy="8223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165</xdr:row>
      <xdr:rowOff>152399</xdr:rowOff>
    </xdr:from>
    <xdr:to>
      <xdr:col>1</xdr:col>
      <xdr:colOff>3968</xdr:colOff>
      <xdr:row>170</xdr:row>
      <xdr:rowOff>98612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29780752"/>
          <a:ext cx="1622097" cy="842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17930</xdr:colOff>
      <xdr:row>176</xdr:row>
      <xdr:rowOff>125506</xdr:rowOff>
    </xdr:from>
    <xdr:to>
      <xdr:col>1</xdr:col>
      <xdr:colOff>2504</xdr:colOff>
      <xdr:row>182</xdr:row>
      <xdr:rowOff>170330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7930" y="31726094"/>
          <a:ext cx="1602703" cy="11205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80683</xdr:colOff>
      <xdr:row>112</xdr:row>
      <xdr:rowOff>134470</xdr:rowOff>
    </xdr:from>
    <xdr:to>
      <xdr:col>0</xdr:col>
      <xdr:colOff>1568537</xdr:colOff>
      <xdr:row>116</xdr:row>
      <xdr:rowOff>143436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 bwMode="auto">
        <a:xfrm>
          <a:off x="80683" y="21569082"/>
          <a:ext cx="1487854" cy="6902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122</xdr:row>
      <xdr:rowOff>170330</xdr:rowOff>
    </xdr:from>
    <xdr:to>
      <xdr:col>0</xdr:col>
      <xdr:colOff>1578166</xdr:colOff>
      <xdr:row>128</xdr:row>
      <xdr:rowOff>35859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23344095"/>
          <a:ext cx="1578166" cy="9054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227</xdr:row>
      <xdr:rowOff>26894</xdr:rowOff>
    </xdr:from>
    <xdr:to>
      <xdr:col>1</xdr:col>
      <xdr:colOff>724</xdr:colOff>
      <xdr:row>232</xdr:row>
      <xdr:rowOff>98611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0" y="40762518"/>
          <a:ext cx="1609328" cy="9233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26894</xdr:colOff>
      <xdr:row>238</xdr:row>
      <xdr:rowOff>44823</xdr:rowOff>
    </xdr:from>
    <xdr:to>
      <xdr:col>1</xdr:col>
      <xdr:colOff>3869</xdr:colOff>
      <xdr:row>244</xdr:row>
      <xdr:rowOff>53788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6894" y="42689929"/>
          <a:ext cx="1585579" cy="10488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116541</xdr:colOff>
      <xdr:row>75</xdr:row>
      <xdr:rowOff>53790</xdr:rowOff>
    </xdr:from>
    <xdr:to>
      <xdr:col>0</xdr:col>
      <xdr:colOff>1524000</xdr:colOff>
      <xdr:row>76</xdr:row>
      <xdr:rowOff>394821</xdr:rowOff>
    </xdr:to>
    <xdr:pic>
      <xdr:nvPicPr>
        <xdr:cNvPr id="47" name="Рисунок 46" descr="1234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16541" y="13967014"/>
          <a:ext cx="1407459" cy="78926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22412</xdr:colOff>
      <xdr:row>2</xdr:row>
      <xdr:rowOff>0</xdr:rowOff>
    </xdr:to>
    <xdr:pic>
      <xdr:nvPicPr>
        <xdr:cNvPr id="31" name="Рисунок 30"/>
        <xdr:cNvPicPr/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" y="0"/>
          <a:ext cx="3036793" cy="64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121</xdr:row>
      <xdr:rowOff>123825</xdr:rowOff>
    </xdr:from>
    <xdr:to>
      <xdr:col>0</xdr:col>
      <xdr:colOff>1343025</xdr:colOff>
      <xdr:row>127</xdr:row>
      <xdr:rowOff>19052</xdr:rowOff>
    </xdr:to>
    <xdr:pic>
      <xdr:nvPicPr>
        <xdr:cNvPr id="5125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7783175"/>
          <a:ext cx="1285875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166</xdr:row>
      <xdr:rowOff>19050</xdr:rowOff>
    </xdr:from>
    <xdr:to>
      <xdr:col>0</xdr:col>
      <xdr:colOff>1333500</xdr:colOff>
      <xdr:row>175</xdr:row>
      <xdr:rowOff>47625</xdr:rowOff>
    </xdr:to>
    <xdr:pic>
      <xdr:nvPicPr>
        <xdr:cNvPr id="512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26774775"/>
          <a:ext cx="1285875" cy="1524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144556</xdr:colOff>
      <xdr:row>195</xdr:row>
      <xdr:rowOff>98614</xdr:rowOff>
    </xdr:from>
    <xdr:to>
      <xdr:col>0</xdr:col>
      <xdr:colOff>1449481</xdr:colOff>
      <xdr:row>202</xdr:row>
      <xdr:rowOff>50429</xdr:rowOff>
    </xdr:to>
    <xdr:pic>
      <xdr:nvPicPr>
        <xdr:cNvPr id="5127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556" y="35060967"/>
          <a:ext cx="1304925" cy="1162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142</xdr:row>
      <xdr:rowOff>114300</xdr:rowOff>
    </xdr:from>
    <xdr:to>
      <xdr:col>0</xdr:col>
      <xdr:colOff>1343025</xdr:colOff>
      <xdr:row>151</xdr:row>
      <xdr:rowOff>133349</xdr:rowOff>
    </xdr:to>
    <xdr:pic>
      <xdr:nvPicPr>
        <xdr:cNvPr id="5128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6675" y="21250275"/>
          <a:ext cx="1276350" cy="1514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215153</xdr:colOff>
      <xdr:row>98</xdr:row>
      <xdr:rowOff>33617</xdr:rowOff>
    </xdr:from>
    <xdr:to>
      <xdr:col>0</xdr:col>
      <xdr:colOff>1481978</xdr:colOff>
      <xdr:row>103</xdr:row>
      <xdr:rowOff>117662</xdr:rowOff>
    </xdr:to>
    <xdr:pic>
      <xdr:nvPicPr>
        <xdr:cNvPr id="5130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5153" y="18151288"/>
          <a:ext cx="1266825" cy="95362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52</xdr:row>
      <xdr:rowOff>104775</xdr:rowOff>
    </xdr:from>
    <xdr:to>
      <xdr:col>1</xdr:col>
      <xdr:colOff>6392</xdr:colOff>
      <xdr:row>57</xdr:row>
      <xdr:rowOff>80682</xdr:rowOff>
    </xdr:to>
    <xdr:pic>
      <xdr:nvPicPr>
        <xdr:cNvPr id="513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9652187"/>
          <a:ext cx="1728736" cy="845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492499</xdr:colOff>
      <xdr:row>155</xdr:row>
      <xdr:rowOff>64433</xdr:rowOff>
    </xdr:from>
    <xdr:to>
      <xdr:col>0</xdr:col>
      <xdr:colOff>1222698</xdr:colOff>
      <xdr:row>160</xdr:row>
      <xdr:rowOff>98612</xdr:rowOff>
    </xdr:to>
    <xdr:pic>
      <xdr:nvPicPr>
        <xdr:cNvPr id="513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92499" y="28079139"/>
          <a:ext cx="730199" cy="894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29694</xdr:colOff>
      <xdr:row>64</xdr:row>
      <xdr:rowOff>33618</xdr:rowOff>
    </xdr:from>
    <xdr:to>
      <xdr:col>0</xdr:col>
      <xdr:colOff>1681175</xdr:colOff>
      <xdr:row>67</xdr:row>
      <xdr:rowOff>125506</xdr:rowOff>
    </xdr:to>
    <xdr:pic>
      <xdr:nvPicPr>
        <xdr:cNvPr id="5134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9694" y="11678771"/>
          <a:ext cx="1651481" cy="6028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110</xdr:row>
      <xdr:rowOff>47625</xdr:rowOff>
    </xdr:from>
    <xdr:to>
      <xdr:col>0</xdr:col>
      <xdr:colOff>1323975</xdr:colOff>
      <xdr:row>113</xdr:row>
      <xdr:rowOff>104776</xdr:rowOff>
    </xdr:to>
    <xdr:pic>
      <xdr:nvPicPr>
        <xdr:cNvPr id="5135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100" y="15906750"/>
          <a:ext cx="1285875" cy="542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132</xdr:row>
      <xdr:rowOff>152400</xdr:rowOff>
    </xdr:from>
    <xdr:to>
      <xdr:col>0</xdr:col>
      <xdr:colOff>1314450</xdr:colOff>
      <xdr:row>137</xdr:row>
      <xdr:rowOff>38100</xdr:rowOff>
    </xdr:to>
    <xdr:pic>
      <xdr:nvPicPr>
        <xdr:cNvPr id="5136" name="Picture 66" descr="Кр_крестовины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8575" y="19640550"/>
          <a:ext cx="12858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466725</xdr:colOff>
      <xdr:row>42</xdr:row>
      <xdr:rowOff>47625</xdr:rowOff>
    </xdr:from>
    <xdr:to>
      <xdr:col>0</xdr:col>
      <xdr:colOff>885825</xdr:colOff>
      <xdr:row>44</xdr:row>
      <xdr:rowOff>247650</xdr:rowOff>
    </xdr:to>
    <xdr:pic>
      <xdr:nvPicPr>
        <xdr:cNvPr id="5145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66725" y="8001000"/>
          <a:ext cx="419100" cy="7905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17929</xdr:colOff>
      <xdr:row>6</xdr:row>
      <xdr:rowOff>154244</xdr:rowOff>
    </xdr:from>
    <xdr:to>
      <xdr:col>1</xdr:col>
      <xdr:colOff>4870</xdr:colOff>
      <xdr:row>13</xdr:row>
      <xdr:rowOff>80681</xdr:rowOff>
    </xdr:to>
    <xdr:pic>
      <xdr:nvPicPr>
        <xdr:cNvPr id="3073" name="Picture 1" descr="https://www.ardic.com/wp-content/uploads/2020/04/M4-Serisi-Kablo-Merdivenleri-PG-ISO-10346-k-300x300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t="17323" b="17323"/>
        <a:stretch>
          <a:fillRect/>
        </a:stretch>
      </xdr:blipFill>
      <xdr:spPr bwMode="auto">
        <a:xfrm>
          <a:off x="17929" y="2117515"/>
          <a:ext cx="1709285" cy="113667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</xdr:row>
      <xdr:rowOff>55635</xdr:rowOff>
    </xdr:from>
    <xdr:to>
      <xdr:col>1</xdr:col>
      <xdr:colOff>1078</xdr:colOff>
      <xdr:row>25</xdr:row>
      <xdr:rowOff>0</xdr:rowOff>
    </xdr:to>
    <xdr:pic>
      <xdr:nvPicPr>
        <xdr:cNvPr id="3074" name="Picture 2" descr="https://www.ardic.com/wp-content/uploads/2020/04/M6-Serisi-Kablo-Merdivenleri-PG-ISO-10346-k-1-300x300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t="17323" b="17323"/>
        <a:stretch>
          <a:fillRect/>
        </a:stretch>
      </xdr:blipFill>
      <xdr:spPr bwMode="auto">
        <a:xfrm>
          <a:off x="0" y="4098717"/>
          <a:ext cx="1732947" cy="11546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242048</xdr:colOff>
      <xdr:row>28</xdr:row>
      <xdr:rowOff>55843</xdr:rowOff>
    </xdr:from>
    <xdr:to>
      <xdr:col>1</xdr:col>
      <xdr:colOff>0</xdr:colOff>
      <xdr:row>33</xdr:row>
      <xdr:rowOff>144037</xdr:rowOff>
    </xdr:to>
    <xdr:pic>
      <xdr:nvPicPr>
        <xdr:cNvPr id="3075" name="Picture 3" descr="https://www.ardic.com/wp-content/uploads/2020/04/M10-Serisi-Kablo-Merdivenleri-PG-ISO-10346-k-1-300x300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t="18898" b="17323"/>
        <a:stretch>
          <a:fillRect/>
        </a:stretch>
      </xdr:blipFill>
      <xdr:spPr bwMode="auto">
        <a:xfrm>
          <a:off x="242048" y="5829114"/>
          <a:ext cx="1461246" cy="94880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75</xdr:row>
      <xdr:rowOff>156192</xdr:rowOff>
    </xdr:from>
    <xdr:to>
      <xdr:col>0</xdr:col>
      <xdr:colOff>1703170</xdr:colOff>
      <xdr:row>81</xdr:row>
      <xdr:rowOff>116541</xdr:rowOff>
    </xdr:to>
    <xdr:pic>
      <xdr:nvPicPr>
        <xdr:cNvPr id="3076" name="Picture 4" descr="https://www.ardic.com/wp-content/uploads/2020/04/M-Serisi-PG-Kablo-Merdivenleri-45o-Do%CC%88nu%CC%88s%CC%A7-Elemanlar%C4%B1-PG-ISO-10346-k-1-300x300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 t="20472" b="22047"/>
        <a:stretch>
          <a:fillRect/>
        </a:stretch>
      </xdr:blipFill>
      <xdr:spPr bwMode="auto">
        <a:xfrm>
          <a:off x="0" y="13692898"/>
          <a:ext cx="1722220" cy="1009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86</xdr:row>
      <xdr:rowOff>170329</xdr:rowOff>
    </xdr:from>
    <xdr:to>
      <xdr:col>0</xdr:col>
      <xdr:colOff>1694609</xdr:colOff>
      <xdr:row>91</xdr:row>
      <xdr:rowOff>4482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16217153"/>
          <a:ext cx="1694609" cy="6813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179350</xdr:colOff>
      <xdr:row>181</xdr:row>
      <xdr:rowOff>96097</xdr:rowOff>
    </xdr:from>
    <xdr:to>
      <xdr:col>0</xdr:col>
      <xdr:colOff>1541930</xdr:colOff>
      <xdr:row>190</xdr:row>
      <xdr:rowOff>30927</xdr:rowOff>
    </xdr:to>
    <xdr:pic>
      <xdr:nvPicPr>
        <xdr:cNvPr id="34" name="Рисунок 33" descr="Кр_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r="45678"/>
        <a:stretch>
          <a:fillRect/>
        </a:stretch>
      </xdr:blipFill>
      <xdr:spPr>
        <a:xfrm>
          <a:off x="179350" y="32620050"/>
          <a:ext cx="1362580" cy="1503653"/>
        </a:xfrm>
        <a:prstGeom prst="rect">
          <a:avLst/>
        </a:prstGeom>
      </xdr:spPr>
    </xdr:pic>
    <xdr:clientData/>
  </xdr:twoCellAnchor>
  <xdr:twoCellAnchor editAs="oneCell">
    <xdr:from>
      <xdr:col>0</xdr:col>
      <xdr:colOff>53788</xdr:colOff>
      <xdr:row>35</xdr:row>
      <xdr:rowOff>26894</xdr:rowOff>
    </xdr:from>
    <xdr:to>
      <xdr:col>0</xdr:col>
      <xdr:colOff>1701613</xdr:colOff>
      <xdr:row>40</xdr:row>
      <xdr:rowOff>115328</xdr:rowOff>
    </xdr:to>
    <xdr:pic>
      <xdr:nvPicPr>
        <xdr:cNvPr id="35" name="Рисунок 34" descr="1234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3788" y="6831106"/>
          <a:ext cx="1676400" cy="940081"/>
        </a:xfrm>
        <a:prstGeom prst="rect">
          <a:avLst/>
        </a:prstGeom>
      </xdr:spPr>
    </xdr:pic>
    <xdr:clientData/>
  </xdr:twoCellAnchor>
  <xdr:twoCellAnchor editAs="oneCell">
    <xdr:from>
      <xdr:col>0</xdr:col>
      <xdr:colOff>412936</xdr:colOff>
      <xdr:row>212</xdr:row>
      <xdr:rowOff>18469</xdr:rowOff>
    </xdr:from>
    <xdr:to>
      <xdr:col>0</xdr:col>
      <xdr:colOff>1335741</xdr:colOff>
      <xdr:row>212</xdr:row>
      <xdr:rowOff>684967</xdr:rowOff>
    </xdr:to>
    <xdr:pic>
      <xdr:nvPicPr>
        <xdr:cNvPr id="37" name="Рисунок 36" descr="amd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3913" t="5446" r="8803" b="6808"/>
        <a:stretch>
          <a:fillRect/>
        </a:stretch>
      </xdr:blipFill>
      <xdr:spPr>
        <a:xfrm>
          <a:off x="412936" y="37930210"/>
          <a:ext cx="922805" cy="666498"/>
        </a:xfrm>
        <a:prstGeom prst="rect">
          <a:avLst/>
        </a:prstGeom>
      </xdr:spPr>
    </xdr:pic>
    <xdr:clientData/>
  </xdr:twoCellAnchor>
  <xdr:twoCellAnchor editAs="oneCell">
    <xdr:from>
      <xdr:col>0</xdr:col>
      <xdr:colOff>636494</xdr:colOff>
      <xdr:row>214</xdr:row>
      <xdr:rowOff>57747</xdr:rowOff>
    </xdr:from>
    <xdr:to>
      <xdr:col>0</xdr:col>
      <xdr:colOff>1201272</xdr:colOff>
      <xdr:row>222</xdr:row>
      <xdr:rowOff>125902</xdr:rowOff>
    </xdr:to>
    <xdr:pic>
      <xdr:nvPicPr>
        <xdr:cNvPr id="38" name="Рисунок 37" descr="Fix_un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7831" t="2157" r="46983" b="3236"/>
        <a:stretch>
          <a:fillRect/>
        </a:stretch>
      </xdr:blipFill>
      <xdr:spPr>
        <a:xfrm>
          <a:off x="636494" y="38883888"/>
          <a:ext cx="564778" cy="143079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11207</xdr:colOff>
      <xdr:row>2</xdr:row>
      <xdr:rowOff>22412</xdr:rowOff>
    </xdr:to>
    <xdr:pic>
      <xdr:nvPicPr>
        <xdr:cNvPr id="23" name="Рисунок 22"/>
        <xdr:cNvPicPr/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" y="0"/>
          <a:ext cx="2700618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5</xdr:row>
      <xdr:rowOff>28575</xdr:rowOff>
    </xdr:from>
    <xdr:to>
      <xdr:col>0</xdr:col>
      <xdr:colOff>887730</xdr:colOff>
      <xdr:row>8</xdr:row>
      <xdr:rowOff>162975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6810375"/>
          <a:ext cx="1152525" cy="7516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656666</xdr:colOff>
      <xdr:row>41</xdr:row>
      <xdr:rowOff>66114</xdr:rowOff>
    </xdr:from>
    <xdr:to>
      <xdr:col>0</xdr:col>
      <xdr:colOff>1399734</xdr:colOff>
      <xdr:row>43</xdr:row>
      <xdr:rowOff>189939</xdr:rowOff>
    </xdr:to>
    <xdr:pic>
      <xdr:nvPicPr>
        <xdr:cNvPr id="4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6666" y="9389408"/>
          <a:ext cx="743068" cy="6796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46505</xdr:rowOff>
    </xdr:from>
    <xdr:to>
      <xdr:col>0</xdr:col>
      <xdr:colOff>543485</xdr:colOff>
      <xdr:row>43</xdr:row>
      <xdr:rowOff>46505</xdr:rowOff>
    </xdr:to>
    <xdr:pic>
      <xdr:nvPicPr>
        <xdr:cNvPr id="5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9369799"/>
          <a:ext cx="543485" cy="5558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38</xdr:row>
      <xdr:rowOff>47625</xdr:rowOff>
    </xdr:from>
    <xdr:to>
      <xdr:col>0</xdr:col>
      <xdr:colOff>723900</xdr:colOff>
      <xdr:row>40</xdr:row>
      <xdr:rowOff>209549</xdr:rowOff>
    </xdr:to>
    <xdr:pic>
      <xdr:nvPicPr>
        <xdr:cNvPr id="7" name="Picture 101" descr="Без имени-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0" y="88432005"/>
          <a:ext cx="68580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744072</xdr:colOff>
      <xdr:row>50</xdr:row>
      <xdr:rowOff>188258</xdr:rowOff>
    </xdr:from>
    <xdr:to>
      <xdr:col>1</xdr:col>
      <xdr:colOff>6164</xdr:colOff>
      <xdr:row>52</xdr:row>
      <xdr:rowOff>239805</xdr:rowOff>
    </xdr:to>
    <xdr:pic>
      <xdr:nvPicPr>
        <xdr:cNvPr id="8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44072" y="11259670"/>
          <a:ext cx="717176" cy="6611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57151</xdr:colOff>
      <xdr:row>50</xdr:row>
      <xdr:rowOff>38100</xdr:rowOff>
    </xdr:from>
    <xdr:to>
      <xdr:col>0</xdr:col>
      <xdr:colOff>708213</xdr:colOff>
      <xdr:row>51</xdr:row>
      <xdr:rowOff>301949</xdr:rowOff>
    </xdr:to>
    <xdr:pic>
      <xdr:nvPicPr>
        <xdr:cNvPr id="9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151" y="11109512"/>
          <a:ext cx="651062" cy="56864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815788</xdr:colOff>
      <xdr:row>38</xdr:row>
      <xdr:rowOff>38100</xdr:rowOff>
    </xdr:from>
    <xdr:to>
      <xdr:col>1</xdr:col>
      <xdr:colOff>4482</xdr:colOff>
      <xdr:row>40</xdr:row>
      <xdr:rowOff>209549</xdr:rowOff>
    </xdr:to>
    <xdr:pic>
      <xdr:nvPicPr>
        <xdr:cNvPr id="10" name="Picture 75" descr="Пл_14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15788" y="8554571"/>
          <a:ext cx="672353" cy="709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466725</xdr:colOff>
      <xdr:row>33</xdr:row>
      <xdr:rowOff>47625</xdr:rowOff>
    </xdr:from>
    <xdr:to>
      <xdr:col>0</xdr:col>
      <xdr:colOff>885825</xdr:colOff>
      <xdr:row>35</xdr:row>
      <xdr:rowOff>247651</xdr:rowOff>
    </xdr:to>
    <xdr:pic>
      <xdr:nvPicPr>
        <xdr:cNvPr id="11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66725" y="86580345"/>
          <a:ext cx="419100" cy="77914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719418</xdr:colOff>
      <xdr:row>44</xdr:row>
      <xdr:rowOff>128306</xdr:rowOff>
    </xdr:from>
    <xdr:to>
      <xdr:col>0</xdr:col>
      <xdr:colOff>1443318</xdr:colOff>
      <xdr:row>46</xdr:row>
      <xdr:rowOff>261656</xdr:rowOff>
    </xdr:to>
    <xdr:pic>
      <xdr:nvPicPr>
        <xdr:cNvPr id="12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19418" y="10285318"/>
          <a:ext cx="723900" cy="742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125506</xdr:colOff>
      <xdr:row>64</xdr:row>
      <xdr:rowOff>30815</xdr:rowOff>
    </xdr:from>
    <xdr:to>
      <xdr:col>0</xdr:col>
      <xdr:colOff>1173144</xdr:colOff>
      <xdr:row>69</xdr:row>
      <xdr:rowOff>62299</xdr:rowOff>
    </xdr:to>
    <xdr:pic>
      <xdr:nvPicPr>
        <xdr:cNvPr id="13" name="Рисунок 12" descr="Суж_Н80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5506" y="13917144"/>
          <a:ext cx="1047638" cy="88313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72</xdr:row>
      <xdr:rowOff>122144</xdr:rowOff>
    </xdr:from>
    <xdr:to>
      <xdr:col>0</xdr:col>
      <xdr:colOff>1285270</xdr:colOff>
      <xdr:row>78</xdr:row>
      <xdr:rowOff>62752</xdr:rowOff>
    </xdr:to>
    <xdr:pic>
      <xdr:nvPicPr>
        <xdr:cNvPr id="14" name="Рисунок 13" descr="Суж_Н100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52401" y="15389038"/>
          <a:ext cx="1132869" cy="962585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200024</xdr:colOff>
      <xdr:row>54</xdr:row>
      <xdr:rowOff>89648</xdr:rowOff>
    </xdr:from>
    <xdr:to>
      <xdr:col>0</xdr:col>
      <xdr:colOff>1174375</xdr:colOff>
      <xdr:row>59</xdr:row>
      <xdr:rowOff>117904</xdr:rowOff>
    </xdr:to>
    <xdr:pic>
      <xdr:nvPicPr>
        <xdr:cNvPr id="15" name="Рисунок 14" descr="Суж_Н50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00024" y="12254754"/>
          <a:ext cx="974351" cy="87990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11</xdr:row>
      <xdr:rowOff>114300</xdr:rowOff>
    </xdr:from>
    <xdr:to>
      <xdr:col>0</xdr:col>
      <xdr:colOff>1144905</xdr:colOff>
      <xdr:row>16</xdr:row>
      <xdr:rowOff>94787</xdr:rowOff>
    </xdr:to>
    <xdr:pic>
      <xdr:nvPicPr>
        <xdr:cNvPr id="16" name="Рисунок 15" descr="Загл_Н50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28600" y="82791300"/>
          <a:ext cx="1152525" cy="856787"/>
        </a:xfrm>
        <a:prstGeom prst="rect">
          <a:avLst/>
        </a:prstGeom>
      </xdr:spPr>
    </xdr:pic>
    <xdr:clientData/>
  </xdr:twoCellAnchor>
  <xdr:twoCellAnchor editAs="oneCell">
    <xdr:from>
      <xdr:col>0</xdr:col>
      <xdr:colOff>204507</xdr:colOff>
      <xdr:row>18</xdr:row>
      <xdr:rowOff>123825</xdr:rowOff>
    </xdr:from>
    <xdr:to>
      <xdr:col>0</xdr:col>
      <xdr:colOff>1237129</xdr:colOff>
      <xdr:row>24</xdr:row>
      <xdr:rowOff>42082</xdr:rowOff>
    </xdr:to>
    <xdr:pic>
      <xdr:nvPicPr>
        <xdr:cNvPr id="17" name="Рисунок 16" descr="Загл_Н80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04507" y="4104154"/>
          <a:ext cx="1032622" cy="994022"/>
        </a:xfrm>
        <a:prstGeom prst="rect">
          <a:avLst/>
        </a:prstGeom>
      </xdr:spPr>
    </xdr:pic>
    <xdr:clientData/>
  </xdr:twoCellAnchor>
  <xdr:twoCellAnchor editAs="oneCell">
    <xdr:from>
      <xdr:col>0</xdr:col>
      <xdr:colOff>71717</xdr:colOff>
      <xdr:row>25</xdr:row>
      <xdr:rowOff>66675</xdr:rowOff>
    </xdr:from>
    <xdr:to>
      <xdr:col>0</xdr:col>
      <xdr:colOff>1289796</xdr:colOff>
      <xdr:row>31</xdr:row>
      <xdr:rowOff>83355</xdr:rowOff>
    </xdr:to>
    <xdr:pic>
      <xdr:nvPicPr>
        <xdr:cNvPr id="18" name="Рисунок 17" descr="Загл_Н100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1717" y="5302063"/>
          <a:ext cx="1218079" cy="1092445"/>
        </a:xfrm>
        <a:prstGeom prst="rect">
          <a:avLst/>
        </a:prstGeom>
      </xdr:spPr>
    </xdr:pic>
    <xdr:clientData/>
  </xdr:twoCellAnchor>
  <xdr:twoCellAnchor>
    <xdr:from>
      <xdr:col>0</xdr:col>
      <xdr:colOff>419101</xdr:colOff>
      <xdr:row>36</xdr:row>
      <xdr:rowOff>38099</xdr:rowOff>
    </xdr:from>
    <xdr:to>
      <xdr:col>0</xdr:col>
      <xdr:colOff>1047751</xdr:colOff>
      <xdr:row>36</xdr:row>
      <xdr:rowOff>753036</xdr:rowOff>
    </xdr:to>
    <xdr:pic>
      <xdr:nvPicPr>
        <xdr:cNvPr id="19" name="Рисунок 305" descr="Фиксатор крышки11.jpg"/>
        <xdr:cNvPicPr>
          <a:picLocks noChangeAspect="1"/>
        </xdr:cNvPicPr>
      </xdr:nvPicPr>
      <xdr:blipFill>
        <a:blip xmlns:r="http://schemas.openxmlformats.org/officeDocument/2006/relationships" r:embed="rId16" cstate="print">
          <a:grayscl/>
        </a:blip>
        <a:srcRect/>
        <a:stretch>
          <a:fillRect/>
        </a:stretch>
      </xdr:blipFill>
      <xdr:spPr bwMode="auto">
        <a:xfrm>
          <a:off x="419101" y="87439499"/>
          <a:ext cx="628650" cy="71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25774</xdr:colOff>
      <xdr:row>44</xdr:row>
      <xdr:rowOff>29696</xdr:rowOff>
    </xdr:from>
    <xdr:to>
      <xdr:col>0</xdr:col>
      <xdr:colOff>765968</xdr:colOff>
      <xdr:row>45</xdr:row>
      <xdr:rowOff>259976</xdr:rowOff>
    </xdr:to>
    <xdr:pic>
      <xdr:nvPicPr>
        <xdr:cNvPr id="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5774" y="10186708"/>
          <a:ext cx="740194" cy="5350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62754</xdr:colOff>
      <xdr:row>47</xdr:row>
      <xdr:rowOff>27319</xdr:rowOff>
    </xdr:from>
    <xdr:to>
      <xdr:col>0</xdr:col>
      <xdr:colOff>1362635</xdr:colOff>
      <xdr:row>49</xdr:row>
      <xdr:rowOff>295094</xdr:rowOff>
    </xdr:to>
    <xdr:pic>
      <xdr:nvPicPr>
        <xdr:cNvPr id="20" name="Рисунок 19" descr="amf_901_5.pn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2610" t="5761" r="13050" b="15363"/>
        <a:stretch>
          <a:fillRect/>
        </a:stretch>
      </xdr:blipFill>
      <xdr:spPr>
        <a:xfrm>
          <a:off x="62754" y="11098731"/>
          <a:ext cx="1299881" cy="877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918882</xdr:colOff>
      <xdr:row>2</xdr:row>
      <xdr:rowOff>11206</xdr:rowOff>
    </xdr:to>
    <xdr:pic>
      <xdr:nvPicPr>
        <xdr:cNvPr id="21" name="Рисунок 20"/>
        <xdr:cNvPicPr/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0"/>
          <a:ext cx="2364441" cy="6611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12</xdr:row>
      <xdr:rowOff>66675</xdr:rowOff>
    </xdr:from>
    <xdr:to>
      <xdr:col>0</xdr:col>
      <xdr:colOff>1343025</xdr:colOff>
      <xdr:row>17</xdr:row>
      <xdr:rowOff>171449</xdr:rowOff>
    </xdr:to>
    <xdr:pic>
      <xdr:nvPicPr>
        <xdr:cNvPr id="1027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714625"/>
          <a:ext cx="13144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19</xdr:row>
      <xdr:rowOff>114300</xdr:rowOff>
    </xdr:from>
    <xdr:to>
      <xdr:col>0</xdr:col>
      <xdr:colOff>1343025</xdr:colOff>
      <xdr:row>25</xdr:row>
      <xdr:rowOff>66675</xdr:rowOff>
    </xdr:to>
    <xdr:pic>
      <xdr:nvPicPr>
        <xdr:cNvPr id="1031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029075"/>
          <a:ext cx="130492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27</xdr:row>
      <xdr:rowOff>0</xdr:rowOff>
    </xdr:from>
    <xdr:to>
      <xdr:col>0</xdr:col>
      <xdr:colOff>1362075</xdr:colOff>
      <xdr:row>31</xdr:row>
      <xdr:rowOff>171450</xdr:rowOff>
    </xdr:to>
    <xdr:pic>
      <xdr:nvPicPr>
        <xdr:cNvPr id="1032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" y="5362575"/>
          <a:ext cx="13335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5</xdr:row>
      <xdr:rowOff>28575</xdr:rowOff>
    </xdr:from>
    <xdr:to>
      <xdr:col>0</xdr:col>
      <xdr:colOff>1276350</xdr:colOff>
      <xdr:row>10</xdr:row>
      <xdr:rowOff>152400</xdr:rowOff>
    </xdr:to>
    <xdr:pic>
      <xdr:nvPicPr>
        <xdr:cNvPr id="1033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4300" y="1409700"/>
          <a:ext cx="11620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66</xdr:row>
      <xdr:rowOff>76200</xdr:rowOff>
    </xdr:from>
    <xdr:to>
      <xdr:col>0</xdr:col>
      <xdr:colOff>990600</xdr:colOff>
      <xdr:row>66</xdr:row>
      <xdr:rowOff>352425</xdr:rowOff>
    </xdr:to>
    <xdr:pic>
      <xdr:nvPicPr>
        <xdr:cNvPr id="1034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1950" y="8029575"/>
          <a:ext cx="6286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65</xdr:row>
      <xdr:rowOff>9525</xdr:rowOff>
    </xdr:from>
    <xdr:to>
      <xdr:col>0</xdr:col>
      <xdr:colOff>1047750</xdr:colOff>
      <xdr:row>65</xdr:row>
      <xdr:rowOff>381000</xdr:rowOff>
    </xdr:to>
    <xdr:pic>
      <xdr:nvPicPr>
        <xdr:cNvPr id="1035" name="Picture 89" descr="&amp;Kcy;&amp;acy;&amp;rcy;&amp;tcy;&amp;icy;&amp;ncy;&amp;kcy;&amp;icy; &amp;pcy;&amp;ocy; &amp;zcy;&amp;acy;&amp;pcy;&amp;rcy;&amp;ocy;&amp;scy;&amp;ucy; &amp;bcy;&amp;ocy;&amp;lcy;&amp;tcy; &amp;mcy;&amp;iecy;&amp;bcy;&amp;iecy;&amp;lcy;&amp;softcy;&amp;ncy;&amp;ycy;&amp;jcy;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14325" y="7562850"/>
          <a:ext cx="7334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63</xdr:row>
      <xdr:rowOff>19050</xdr:rowOff>
    </xdr:from>
    <xdr:to>
      <xdr:col>0</xdr:col>
      <xdr:colOff>952500</xdr:colOff>
      <xdr:row>64</xdr:row>
      <xdr:rowOff>0</xdr:rowOff>
    </xdr:to>
    <xdr:pic>
      <xdr:nvPicPr>
        <xdr:cNvPr id="1036" name="Picture 92" descr="&amp;Scy;&amp;ocy;&amp;iecy;&amp;dcy;&amp;icy;&amp;ncy;&amp;icy;&amp;tcy;&amp;iecy;&amp;lcy;&amp;softcy;&amp;ncy;&amp;ycy;&amp;jcy; &amp;ecy;&amp;lcy;&amp;iecy;&amp;mcy;&amp;iecy;&amp;ncy;&amp;tcy; 25 &amp;dcy;&amp;lcy;&amp;yacy; VF/VFL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2425" y="6638925"/>
          <a:ext cx="6000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64</xdr:row>
      <xdr:rowOff>9525</xdr:rowOff>
    </xdr:from>
    <xdr:to>
      <xdr:col>0</xdr:col>
      <xdr:colOff>1019175</xdr:colOff>
      <xdr:row>64</xdr:row>
      <xdr:rowOff>457200</xdr:rowOff>
    </xdr:to>
    <xdr:pic>
      <xdr:nvPicPr>
        <xdr:cNvPr id="1037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42900" y="7096125"/>
          <a:ext cx="6762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67</xdr:row>
      <xdr:rowOff>38100</xdr:rowOff>
    </xdr:from>
    <xdr:to>
      <xdr:col>0</xdr:col>
      <xdr:colOff>1343025</xdr:colOff>
      <xdr:row>68</xdr:row>
      <xdr:rowOff>1</xdr:rowOff>
    </xdr:to>
    <xdr:pic>
      <xdr:nvPicPr>
        <xdr:cNvPr id="103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100" y="8391525"/>
          <a:ext cx="1304925" cy="676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68</xdr:row>
      <xdr:rowOff>9525</xdr:rowOff>
    </xdr:from>
    <xdr:to>
      <xdr:col>0</xdr:col>
      <xdr:colOff>1085850</xdr:colOff>
      <xdr:row>68</xdr:row>
      <xdr:rowOff>733425</xdr:rowOff>
    </xdr:to>
    <xdr:pic>
      <xdr:nvPicPr>
        <xdr:cNvPr id="103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14325" y="9077325"/>
          <a:ext cx="77152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81</xdr:row>
      <xdr:rowOff>28575</xdr:rowOff>
    </xdr:from>
    <xdr:to>
      <xdr:col>0</xdr:col>
      <xdr:colOff>1362075</xdr:colOff>
      <xdr:row>84</xdr:row>
      <xdr:rowOff>190500</xdr:rowOff>
    </xdr:to>
    <xdr:pic>
      <xdr:nvPicPr>
        <xdr:cNvPr id="1041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9050" y="18116550"/>
          <a:ext cx="1343025" cy="904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91</xdr:row>
      <xdr:rowOff>209550</xdr:rowOff>
    </xdr:from>
    <xdr:to>
      <xdr:col>1</xdr:col>
      <xdr:colOff>0</xdr:colOff>
      <xdr:row>94</xdr:row>
      <xdr:rowOff>209552</xdr:rowOff>
    </xdr:to>
    <xdr:pic>
      <xdr:nvPicPr>
        <xdr:cNvPr id="1042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7150" y="23221950"/>
          <a:ext cx="1314450" cy="971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62753</xdr:colOff>
      <xdr:row>85</xdr:row>
      <xdr:rowOff>314885</xdr:rowOff>
    </xdr:from>
    <xdr:to>
      <xdr:col>1</xdr:col>
      <xdr:colOff>560</xdr:colOff>
      <xdr:row>88</xdr:row>
      <xdr:rowOff>259417</xdr:rowOff>
    </xdr:to>
    <xdr:pic>
      <xdr:nvPicPr>
        <xdr:cNvPr id="1043" name="Picture 30" descr="Cable Invest HDG Project 1604_155543132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2753" y="25460885"/>
          <a:ext cx="1333500" cy="9396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71</xdr:row>
      <xdr:rowOff>123825</xdr:rowOff>
    </xdr:from>
    <xdr:to>
      <xdr:col>0</xdr:col>
      <xdr:colOff>933450</xdr:colOff>
      <xdr:row>71</xdr:row>
      <xdr:rowOff>933450</xdr:rowOff>
    </xdr:to>
    <xdr:pic>
      <xdr:nvPicPr>
        <xdr:cNvPr id="1046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52425" y="11563350"/>
          <a:ext cx="581025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75</xdr:row>
      <xdr:rowOff>19050</xdr:rowOff>
    </xdr:from>
    <xdr:to>
      <xdr:col>0</xdr:col>
      <xdr:colOff>1066800</xdr:colOff>
      <xdr:row>75</xdr:row>
      <xdr:rowOff>685800</xdr:rowOff>
    </xdr:to>
    <xdr:pic>
      <xdr:nvPicPr>
        <xdr:cNvPr id="1047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50" y="17221200"/>
          <a:ext cx="666750" cy="666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73</xdr:row>
      <xdr:rowOff>180975</xdr:rowOff>
    </xdr:from>
    <xdr:to>
      <xdr:col>0</xdr:col>
      <xdr:colOff>1343025</xdr:colOff>
      <xdr:row>73</xdr:row>
      <xdr:rowOff>676275</xdr:rowOff>
    </xdr:to>
    <xdr:pic>
      <xdr:nvPicPr>
        <xdr:cNvPr id="1048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8100" y="13411200"/>
          <a:ext cx="1304925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72</xdr:row>
      <xdr:rowOff>76200</xdr:rowOff>
    </xdr:from>
    <xdr:to>
      <xdr:col>0</xdr:col>
      <xdr:colOff>1238250</xdr:colOff>
      <xdr:row>72</xdr:row>
      <xdr:rowOff>704850</xdr:rowOff>
    </xdr:to>
    <xdr:pic>
      <xdr:nvPicPr>
        <xdr:cNvPr id="1049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8575" y="12515850"/>
          <a:ext cx="1209675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74</xdr:row>
      <xdr:rowOff>19050</xdr:rowOff>
    </xdr:from>
    <xdr:to>
      <xdr:col>0</xdr:col>
      <xdr:colOff>1047750</xdr:colOff>
      <xdr:row>74</xdr:row>
      <xdr:rowOff>752475</xdr:rowOff>
    </xdr:to>
    <xdr:pic>
      <xdr:nvPicPr>
        <xdr:cNvPr id="1050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33375" y="14039850"/>
          <a:ext cx="714375" cy="73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69</xdr:row>
      <xdr:rowOff>28575</xdr:rowOff>
    </xdr:from>
    <xdr:to>
      <xdr:col>0</xdr:col>
      <xdr:colOff>1095375</xdr:colOff>
      <xdr:row>69</xdr:row>
      <xdr:rowOff>723900</xdr:rowOff>
    </xdr:to>
    <xdr:pic>
      <xdr:nvPicPr>
        <xdr:cNvPr id="1053" name="Picture 32" descr="Соелинитель_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1925" y="9886950"/>
          <a:ext cx="9334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70</xdr:row>
      <xdr:rowOff>190500</xdr:rowOff>
    </xdr:from>
    <xdr:to>
      <xdr:col>0</xdr:col>
      <xdr:colOff>1152525</xdr:colOff>
      <xdr:row>70</xdr:row>
      <xdr:rowOff>628650</xdr:rowOff>
    </xdr:to>
    <xdr:pic>
      <xdr:nvPicPr>
        <xdr:cNvPr id="10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 rot="3940919">
          <a:off x="500063" y="10625137"/>
          <a:ext cx="438150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41</xdr:row>
      <xdr:rowOff>66675</xdr:rowOff>
    </xdr:from>
    <xdr:to>
      <xdr:col>0</xdr:col>
      <xdr:colOff>1343025</xdr:colOff>
      <xdr:row>46</xdr:row>
      <xdr:rowOff>171451</xdr:rowOff>
    </xdr:to>
    <xdr:pic>
      <xdr:nvPicPr>
        <xdr:cNvPr id="27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693334"/>
          <a:ext cx="1314450" cy="1001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48</xdr:row>
      <xdr:rowOff>114300</xdr:rowOff>
    </xdr:from>
    <xdr:to>
      <xdr:col>0</xdr:col>
      <xdr:colOff>1343025</xdr:colOff>
      <xdr:row>54</xdr:row>
      <xdr:rowOff>66675</xdr:rowOff>
    </xdr:to>
    <xdr:pic>
      <xdr:nvPicPr>
        <xdr:cNvPr id="29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3996018"/>
          <a:ext cx="1304925" cy="10281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56</xdr:row>
      <xdr:rowOff>0</xdr:rowOff>
    </xdr:from>
    <xdr:to>
      <xdr:col>0</xdr:col>
      <xdr:colOff>1362075</xdr:colOff>
      <xdr:row>60</xdr:row>
      <xdr:rowOff>171450</xdr:rowOff>
    </xdr:to>
    <xdr:pic>
      <xdr:nvPicPr>
        <xdr:cNvPr id="30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" y="5316071"/>
          <a:ext cx="1333500" cy="888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34</xdr:row>
      <xdr:rowOff>28575</xdr:rowOff>
    </xdr:from>
    <xdr:to>
      <xdr:col>0</xdr:col>
      <xdr:colOff>1276350</xdr:colOff>
      <xdr:row>39</xdr:row>
      <xdr:rowOff>152400</xdr:rowOff>
    </xdr:to>
    <xdr:pic>
      <xdr:nvPicPr>
        <xdr:cNvPr id="31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4300" y="1400175"/>
          <a:ext cx="1162050" cy="1020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79</xdr:row>
      <xdr:rowOff>57149</xdr:rowOff>
    </xdr:from>
    <xdr:to>
      <xdr:col>0</xdr:col>
      <xdr:colOff>941294</xdr:colOff>
      <xdr:row>79</xdr:row>
      <xdr:rowOff>738716</xdr:rowOff>
    </xdr:to>
    <xdr:pic>
      <xdr:nvPicPr>
        <xdr:cNvPr id="32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0050" y="23275737"/>
          <a:ext cx="541244" cy="68156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78</xdr:row>
      <xdr:rowOff>38100</xdr:rowOff>
    </xdr:from>
    <xdr:to>
      <xdr:col>0</xdr:col>
      <xdr:colOff>990600</xdr:colOff>
      <xdr:row>78</xdr:row>
      <xdr:rowOff>762000</xdr:rowOff>
    </xdr:to>
    <xdr:pic>
      <xdr:nvPicPr>
        <xdr:cNvPr id="3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19075" y="20585206"/>
          <a:ext cx="77152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217687</xdr:colOff>
      <xdr:row>77</xdr:row>
      <xdr:rowOff>7965</xdr:rowOff>
    </xdr:from>
    <xdr:to>
      <xdr:col>0</xdr:col>
      <xdr:colOff>1102659</xdr:colOff>
      <xdr:row>77</xdr:row>
      <xdr:rowOff>979815</xdr:rowOff>
    </xdr:to>
    <xdr:pic>
      <xdr:nvPicPr>
        <xdr:cNvPr id="35" name="Рисунок 34" descr="Кронш_50х50_50х35___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l="9099" t="467" r="26206" b="8403"/>
        <a:stretch>
          <a:fillRect/>
        </a:stretch>
      </xdr:blipFill>
      <xdr:spPr>
        <a:xfrm>
          <a:off x="217687" y="21433612"/>
          <a:ext cx="884972" cy="971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11206</xdr:colOff>
      <xdr:row>1</xdr:row>
      <xdr:rowOff>347382</xdr:rowOff>
    </xdr:to>
    <xdr:pic>
      <xdr:nvPicPr>
        <xdr:cNvPr id="34" name="Рисунок 33"/>
        <xdr:cNvPicPr/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0"/>
          <a:ext cx="2554941" cy="638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61</xdr:row>
      <xdr:rowOff>0</xdr:rowOff>
    </xdr:from>
    <xdr:to>
      <xdr:col>9</xdr:col>
      <xdr:colOff>304800</xdr:colOff>
      <xdr:row>63</xdr:row>
      <xdr:rowOff>79562</xdr:rowOff>
    </xdr:to>
    <xdr:sp macro="" textlink="">
      <xdr:nvSpPr>
        <xdr:cNvPr id="614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1868150" y="28241625"/>
          <a:ext cx="3048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314325</xdr:colOff>
      <xdr:row>57</xdr:row>
      <xdr:rowOff>28575</xdr:rowOff>
    </xdr:from>
    <xdr:to>
      <xdr:col>0</xdr:col>
      <xdr:colOff>1076325</xdr:colOff>
      <xdr:row>57</xdr:row>
      <xdr:rowOff>866775</xdr:rowOff>
    </xdr:to>
    <xdr:pic>
      <xdr:nvPicPr>
        <xdr:cNvPr id="61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5981700"/>
          <a:ext cx="76200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58</xdr:row>
      <xdr:rowOff>19050</xdr:rowOff>
    </xdr:from>
    <xdr:to>
      <xdr:col>0</xdr:col>
      <xdr:colOff>1114425</xdr:colOff>
      <xdr:row>58</xdr:row>
      <xdr:rowOff>838200</xdr:rowOff>
    </xdr:to>
    <xdr:pic>
      <xdr:nvPicPr>
        <xdr:cNvPr id="61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6867525"/>
          <a:ext cx="742950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6</xdr:row>
      <xdr:rowOff>28575</xdr:rowOff>
    </xdr:from>
    <xdr:to>
      <xdr:col>0</xdr:col>
      <xdr:colOff>1343025</xdr:colOff>
      <xdr:row>9</xdr:row>
      <xdr:rowOff>190500</xdr:rowOff>
    </xdr:to>
    <xdr:pic>
      <xdr:nvPicPr>
        <xdr:cNvPr id="6173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625" r="5251" b="4666"/>
        <a:stretch>
          <a:fillRect/>
        </a:stretch>
      </xdr:blipFill>
      <xdr:spPr bwMode="auto">
        <a:xfrm>
          <a:off x="38100" y="2057400"/>
          <a:ext cx="1304925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376517</xdr:colOff>
      <xdr:row>59</xdr:row>
      <xdr:rowOff>92449</xdr:rowOff>
    </xdr:from>
    <xdr:to>
      <xdr:col>0</xdr:col>
      <xdr:colOff>1066799</xdr:colOff>
      <xdr:row>59</xdr:row>
      <xdr:rowOff>816403</xdr:rowOff>
    </xdr:to>
    <xdr:pic>
      <xdr:nvPicPr>
        <xdr:cNvPr id="617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76517" y="14220825"/>
          <a:ext cx="690282" cy="7239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316566</xdr:colOff>
      <xdr:row>60</xdr:row>
      <xdr:rowOff>91328</xdr:rowOff>
    </xdr:from>
    <xdr:to>
      <xdr:col>0</xdr:col>
      <xdr:colOff>1093402</xdr:colOff>
      <xdr:row>60</xdr:row>
      <xdr:rowOff>788895</xdr:rowOff>
    </xdr:to>
    <xdr:pic>
      <xdr:nvPicPr>
        <xdr:cNvPr id="6175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6566" y="15107210"/>
          <a:ext cx="776836" cy="69756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533400</xdr:colOff>
      <xdr:row>55</xdr:row>
      <xdr:rowOff>47625</xdr:rowOff>
    </xdr:from>
    <xdr:to>
      <xdr:col>0</xdr:col>
      <xdr:colOff>952500</xdr:colOff>
      <xdr:row>55</xdr:row>
      <xdr:rowOff>790575</xdr:rowOff>
    </xdr:to>
    <xdr:pic>
      <xdr:nvPicPr>
        <xdr:cNvPr id="617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33400" y="4857750"/>
          <a:ext cx="419100" cy="742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13360</xdr:colOff>
      <xdr:row>13</xdr:row>
      <xdr:rowOff>187130</xdr:rowOff>
    </xdr:from>
    <xdr:to>
      <xdr:col>1</xdr:col>
      <xdr:colOff>6427</xdr:colOff>
      <xdr:row>15</xdr:row>
      <xdr:rowOff>83853</xdr:rowOff>
    </xdr:to>
    <xdr:pic>
      <xdr:nvPicPr>
        <xdr:cNvPr id="61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3107296">
          <a:off x="507806" y="3117202"/>
          <a:ext cx="380817" cy="136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470416</xdr:colOff>
      <xdr:row>23</xdr:row>
      <xdr:rowOff>52878</xdr:rowOff>
    </xdr:from>
    <xdr:to>
      <xdr:col>0</xdr:col>
      <xdr:colOff>928751</xdr:colOff>
      <xdr:row>33</xdr:row>
      <xdr:rowOff>116993</xdr:rowOff>
    </xdr:to>
    <xdr:pic>
      <xdr:nvPicPr>
        <xdr:cNvPr id="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1988819">
          <a:off x="470416" y="5521349"/>
          <a:ext cx="458335" cy="18570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470416</xdr:colOff>
      <xdr:row>40</xdr:row>
      <xdr:rowOff>161365</xdr:rowOff>
    </xdr:from>
    <xdr:to>
      <xdr:col>0</xdr:col>
      <xdr:colOff>928751</xdr:colOff>
      <xdr:row>51</xdr:row>
      <xdr:rowOff>46185</xdr:rowOff>
    </xdr:to>
    <xdr:pic>
      <xdr:nvPicPr>
        <xdr:cNvPr id="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1988819">
          <a:off x="470416" y="5091953"/>
          <a:ext cx="458335" cy="18570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22411</xdr:colOff>
      <xdr:row>2</xdr:row>
      <xdr:rowOff>11206</xdr:rowOff>
    </xdr:to>
    <xdr:pic>
      <xdr:nvPicPr>
        <xdr:cNvPr id="13" name="Рисунок 12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1"/>
          <a:ext cx="2767852" cy="6611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66</xdr:row>
      <xdr:rowOff>9525</xdr:rowOff>
    </xdr:from>
    <xdr:to>
      <xdr:col>0</xdr:col>
      <xdr:colOff>1019175</xdr:colOff>
      <xdr:row>66</xdr:row>
      <xdr:rowOff>847725</xdr:rowOff>
    </xdr:to>
    <xdr:pic>
      <xdr:nvPicPr>
        <xdr:cNvPr id="819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31813500"/>
          <a:ext cx="53340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0</xdr:colOff>
      <xdr:row>56</xdr:row>
      <xdr:rowOff>0</xdr:rowOff>
    </xdr:from>
    <xdr:to>
      <xdr:col>13</xdr:col>
      <xdr:colOff>304800</xdr:colOff>
      <xdr:row>57</xdr:row>
      <xdr:rowOff>257175</xdr:rowOff>
    </xdr:to>
    <xdr:sp macro="" textlink="">
      <xdr:nvSpPr>
        <xdr:cNvPr id="819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4954250" y="23622000"/>
          <a:ext cx="3048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276225</xdr:colOff>
      <xdr:row>9</xdr:row>
      <xdr:rowOff>38100</xdr:rowOff>
    </xdr:from>
    <xdr:to>
      <xdr:col>0</xdr:col>
      <xdr:colOff>1104900</xdr:colOff>
      <xdr:row>10</xdr:row>
      <xdr:rowOff>452718</xdr:rowOff>
    </xdr:to>
    <xdr:pic>
      <xdr:nvPicPr>
        <xdr:cNvPr id="8198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6225" y="4924425"/>
          <a:ext cx="828675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267260</xdr:colOff>
      <xdr:row>11</xdr:row>
      <xdr:rowOff>64434</xdr:rowOff>
    </xdr:from>
    <xdr:to>
      <xdr:col>0</xdr:col>
      <xdr:colOff>1057835</xdr:colOff>
      <xdr:row>12</xdr:row>
      <xdr:rowOff>507627</xdr:rowOff>
    </xdr:to>
    <xdr:pic>
      <xdr:nvPicPr>
        <xdr:cNvPr id="8199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7260" y="4995022"/>
          <a:ext cx="790575" cy="981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134472</xdr:colOff>
      <xdr:row>5</xdr:row>
      <xdr:rowOff>38100</xdr:rowOff>
    </xdr:from>
    <xdr:to>
      <xdr:col>0</xdr:col>
      <xdr:colOff>1272988</xdr:colOff>
      <xdr:row>8</xdr:row>
      <xdr:rowOff>249034</xdr:rowOff>
    </xdr:to>
    <xdr:pic>
      <xdr:nvPicPr>
        <xdr:cNvPr id="8200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4472" y="1759324"/>
          <a:ext cx="1138516" cy="10715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341219</xdr:colOff>
      <xdr:row>18</xdr:row>
      <xdr:rowOff>28015</xdr:rowOff>
    </xdr:from>
    <xdr:to>
      <xdr:col>0</xdr:col>
      <xdr:colOff>1169894</xdr:colOff>
      <xdr:row>19</xdr:row>
      <xdr:rowOff>490258</xdr:rowOff>
    </xdr:to>
    <xdr:pic>
      <xdr:nvPicPr>
        <xdr:cNvPr id="820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1219" y="6159874"/>
          <a:ext cx="828675" cy="1000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84044</xdr:colOff>
      <xdr:row>25</xdr:row>
      <xdr:rowOff>74519</xdr:rowOff>
    </xdr:from>
    <xdr:to>
      <xdr:col>0</xdr:col>
      <xdr:colOff>1350869</xdr:colOff>
      <xdr:row>30</xdr:row>
      <xdr:rowOff>7282</xdr:rowOff>
    </xdr:to>
    <xdr:pic>
      <xdr:nvPicPr>
        <xdr:cNvPr id="8203" name="Picture 36" descr="Консоль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4044" y="9819154"/>
          <a:ext cx="1266825" cy="9188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67235</xdr:colOff>
      <xdr:row>33</xdr:row>
      <xdr:rowOff>169208</xdr:rowOff>
    </xdr:from>
    <xdr:to>
      <xdr:col>0</xdr:col>
      <xdr:colOff>1353110</xdr:colOff>
      <xdr:row>39</xdr:row>
      <xdr:rowOff>76201</xdr:rowOff>
    </xdr:to>
    <xdr:pic>
      <xdr:nvPicPr>
        <xdr:cNvPr id="82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7235" y="12522573"/>
          <a:ext cx="1285875" cy="109033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48185</xdr:colOff>
      <xdr:row>42</xdr:row>
      <xdr:rowOff>26893</xdr:rowOff>
    </xdr:from>
    <xdr:to>
      <xdr:col>0</xdr:col>
      <xdr:colOff>1324535</xdr:colOff>
      <xdr:row>47</xdr:row>
      <xdr:rowOff>169207</xdr:rowOff>
    </xdr:to>
    <xdr:pic>
      <xdr:nvPicPr>
        <xdr:cNvPr id="82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185" y="13106399"/>
          <a:ext cx="1276350" cy="112843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63313</xdr:colOff>
      <xdr:row>49</xdr:row>
      <xdr:rowOff>22412</xdr:rowOff>
    </xdr:from>
    <xdr:to>
      <xdr:col>1</xdr:col>
      <xdr:colOff>1120</xdr:colOff>
      <xdr:row>55</xdr:row>
      <xdr:rowOff>146797</xdr:rowOff>
    </xdr:to>
    <xdr:pic>
      <xdr:nvPicPr>
        <xdr:cNvPr id="820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3313" y="14473518"/>
          <a:ext cx="1333500" cy="13077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57</xdr:row>
      <xdr:rowOff>47625</xdr:rowOff>
    </xdr:from>
    <xdr:to>
      <xdr:col>0</xdr:col>
      <xdr:colOff>1085850</xdr:colOff>
      <xdr:row>57</xdr:row>
      <xdr:rowOff>857250</xdr:rowOff>
    </xdr:to>
    <xdr:pic>
      <xdr:nvPicPr>
        <xdr:cNvPr id="820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90525" y="23841075"/>
          <a:ext cx="695325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58</xdr:row>
      <xdr:rowOff>95250</xdr:rowOff>
    </xdr:from>
    <xdr:to>
      <xdr:col>0</xdr:col>
      <xdr:colOff>1019175</xdr:colOff>
      <xdr:row>58</xdr:row>
      <xdr:rowOff>809625</xdr:rowOff>
    </xdr:to>
    <xdr:pic>
      <xdr:nvPicPr>
        <xdr:cNvPr id="820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0050" y="24812625"/>
          <a:ext cx="619125" cy="714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247089</xdr:colOff>
      <xdr:row>60</xdr:row>
      <xdr:rowOff>136712</xdr:rowOff>
    </xdr:from>
    <xdr:to>
      <xdr:col>0</xdr:col>
      <xdr:colOff>1175831</xdr:colOff>
      <xdr:row>60</xdr:row>
      <xdr:rowOff>717176</xdr:rowOff>
    </xdr:to>
    <xdr:pic>
      <xdr:nvPicPr>
        <xdr:cNvPr id="820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47089" y="18855018"/>
          <a:ext cx="928742" cy="5804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61</xdr:row>
      <xdr:rowOff>28575</xdr:rowOff>
    </xdr:from>
    <xdr:to>
      <xdr:col>0</xdr:col>
      <xdr:colOff>1190625</xdr:colOff>
      <xdr:row>61</xdr:row>
      <xdr:rowOff>847725</xdr:rowOff>
    </xdr:to>
    <xdr:pic>
      <xdr:nvPicPr>
        <xdr:cNvPr id="821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3825" y="27403425"/>
          <a:ext cx="1066800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62</xdr:row>
      <xdr:rowOff>66675</xdr:rowOff>
    </xdr:from>
    <xdr:to>
      <xdr:col>0</xdr:col>
      <xdr:colOff>1238250</xdr:colOff>
      <xdr:row>62</xdr:row>
      <xdr:rowOff>790575</xdr:rowOff>
    </xdr:to>
    <xdr:pic>
      <xdr:nvPicPr>
        <xdr:cNvPr id="821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3825" y="28327350"/>
          <a:ext cx="111442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63</xdr:row>
      <xdr:rowOff>28575</xdr:rowOff>
    </xdr:from>
    <xdr:to>
      <xdr:col>0</xdr:col>
      <xdr:colOff>1123950</xdr:colOff>
      <xdr:row>63</xdr:row>
      <xdr:rowOff>866775</xdr:rowOff>
    </xdr:to>
    <xdr:pic>
      <xdr:nvPicPr>
        <xdr:cNvPr id="821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42875" y="29175075"/>
          <a:ext cx="981075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64</xdr:row>
      <xdr:rowOff>28575</xdr:rowOff>
    </xdr:from>
    <xdr:to>
      <xdr:col>0</xdr:col>
      <xdr:colOff>1362075</xdr:colOff>
      <xdr:row>64</xdr:row>
      <xdr:rowOff>866775</xdr:rowOff>
    </xdr:to>
    <xdr:pic>
      <xdr:nvPicPr>
        <xdr:cNvPr id="821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7625" y="30060900"/>
          <a:ext cx="131445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59</xdr:row>
      <xdr:rowOff>57150</xdr:rowOff>
    </xdr:from>
    <xdr:to>
      <xdr:col>0</xdr:col>
      <xdr:colOff>1257300</xdr:colOff>
      <xdr:row>59</xdr:row>
      <xdr:rowOff>828675</xdr:rowOff>
    </xdr:to>
    <xdr:pic>
      <xdr:nvPicPr>
        <xdr:cNvPr id="821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42875" y="25660350"/>
          <a:ext cx="1114425" cy="771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20</xdr:row>
      <xdr:rowOff>28575</xdr:rowOff>
    </xdr:from>
    <xdr:to>
      <xdr:col>0</xdr:col>
      <xdr:colOff>1209675</xdr:colOff>
      <xdr:row>20</xdr:row>
      <xdr:rowOff>1000125</xdr:rowOff>
    </xdr:to>
    <xdr:pic>
      <xdr:nvPicPr>
        <xdr:cNvPr id="821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47650" y="11382375"/>
          <a:ext cx="962025" cy="971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22</xdr:row>
      <xdr:rowOff>95250</xdr:rowOff>
    </xdr:from>
    <xdr:to>
      <xdr:col>0</xdr:col>
      <xdr:colOff>1333500</xdr:colOff>
      <xdr:row>23</xdr:row>
      <xdr:rowOff>428625</xdr:rowOff>
    </xdr:to>
    <xdr:pic>
      <xdr:nvPicPr>
        <xdr:cNvPr id="821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6675" y="12458700"/>
          <a:ext cx="1266825" cy="904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65</xdr:row>
      <xdr:rowOff>104775</xdr:rowOff>
    </xdr:from>
    <xdr:to>
      <xdr:col>0</xdr:col>
      <xdr:colOff>1047750</xdr:colOff>
      <xdr:row>65</xdr:row>
      <xdr:rowOff>790575</xdr:rowOff>
    </xdr:to>
    <xdr:pic>
      <xdr:nvPicPr>
        <xdr:cNvPr id="821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61950" y="31022925"/>
          <a:ext cx="685800" cy="685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466725</xdr:colOff>
      <xdr:row>67</xdr:row>
      <xdr:rowOff>9525</xdr:rowOff>
    </xdr:from>
    <xdr:to>
      <xdr:col>0</xdr:col>
      <xdr:colOff>1019175</xdr:colOff>
      <xdr:row>68</xdr:row>
      <xdr:rowOff>1</xdr:rowOff>
    </xdr:to>
    <xdr:pic>
      <xdr:nvPicPr>
        <xdr:cNvPr id="8218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66725" y="32699325"/>
          <a:ext cx="552450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68</xdr:row>
      <xdr:rowOff>19050</xdr:rowOff>
    </xdr:from>
    <xdr:to>
      <xdr:col>0</xdr:col>
      <xdr:colOff>1057275</xdr:colOff>
      <xdr:row>69</xdr:row>
      <xdr:rowOff>2240</xdr:rowOff>
    </xdr:to>
    <xdr:pic>
      <xdr:nvPicPr>
        <xdr:cNvPr id="8219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19075" y="33594675"/>
          <a:ext cx="838200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381000</xdr:colOff>
      <xdr:row>69</xdr:row>
      <xdr:rowOff>9525</xdr:rowOff>
    </xdr:from>
    <xdr:to>
      <xdr:col>0</xdr:col>
      <xdr:colOff>933450</xdr:colOff>
      <xdr:row>69</xdr:row>
      <xdr:rowOff>876300</xdr:rowOff>
    </xdr:to>
    <xdr:pic>
      <xdr:nvPicPr>
        <xdr:cNvPr id="8220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81000" y="34470975"/>
          <a:ext cx="552450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70</xdr:row>
      <xdr:rowOff>28575</xdr:rowOff>
    </xdr:from>
    <xdr:to>
      <xdr:col>0</xdr:col>
      <xdr:colOff>1057275</xdr:colOff>
      <xdr:row>70</xdr:row>
      <xdr:rowOff>876300</xdr:rowOff>
    </xdr:to>
    <xdr:pic>
      <xdr:nvPicPr>
        <xdr:cNvPr id="8221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28600" y="35375850"/>
          <a:ext cx="82867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71</xdr:row>
      <xdr:rowOff>19050</xdr:rowOff>
    </xdr:from>
    <xdr:to>
      <xdr:col>0</xdr:col>
      <xdr:colOff>904875</xdr:colOff>
      <xdr:row>71</xdr:row>
      <xdr:rowOff>866775</xdr:rowOff>
    </xdr:to>
    <xdr:pic>
      <xdr:nvPicPr>
        <xdr:cNvPr id="8222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95275" y="36252150"/>
          <a:ext cx="60960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72</xdr:row>
      <xdr:rowOff>28575</xdr:rowOff>
    </xdr:from>
    <xdr:to>
      <xdr:col>0</xdr:col>
      <xdr:colOff>971550</xdr:colOff>
      <xdr:row>72</xdr:row>
      <xdr:rowOff>866775</xdr:rowOff>
    </xdr:to>
    <xdr:pic>
      <xdr:nvPicPr>
        <xdr:cNvPr id="8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90525" y="37147500"/>
          <a:ext cx="581025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381000</xdr:colOff>
      <xdr:row>73</xdr:row>
      <xdr:rowOff>28575</xdr:rowOff>
    </xdr:from>
    <xdr:to>
      <xdr:col>0</xdr:col>
      <xdr:colOff>1066800</xdr:colOff>
      <xdr:row>73</xdr:row>
      <xdr:rowOff>847725</xdr:rowOff>
    </xdr:to>
    <xdr:pic>
      <xdr:nvPicPr>
        <xdr:cNvPr id="82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81000" y="38033325"/>
          <a:ext cx="685800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74</xdr:row>
      <xdr:rowOff>9525</xdr:rowOff>
    </xdr:from>
    <xdr:to>
      <xdr:col>0</xdr:col>
      <xdr:colOff>1171575</xdr:colOff>
      <xdr:row>74</xdr:row>
      <xdr:rowOff>866775</xdr:rowOff>
    </xdr:to>
    <xdr:pic>
      <xdr:nvPicPr>
        <xdr:cNvPr id="82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57175" y="38900100"/>
          <a:ext cx="914400" cy="857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75</xdr:row>
      <xdr:rowOff>47625</xdr:rowOff>
    </xdr:from>
    <xdr:to>
      <xdr:col>0</xdr:col>
      <xdr:colOff>981075</xdr:colOff>
      <xdr:row>75</xdr:row>
      <xdr:rowOff>866775</xdr:rowOff>
    </xdr:to>
    <xdr:pic>
      <xdr:nvPicPr>
        <xdr:cNvPr id="82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42900" y="39824025"/>
          <a:ext cx="638175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76</xdr:row>
      <xdr:rowOff>19050</xdr:rowOff>
    </xdr:from>
    <xdr:to>
      <xdr:col>0</xdr:col>
      <xdr:colOff>971550</xdr:colOff>
      <xdr:row>76</xdr:row>
      <xdr:rowOff>866775</xdr:rowOff>
    </xdr:to>
    <xdr:pic>
      <xdr:nvPicPr>
        <xdr:cNvPr id="82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90525" y="40681275"/>
          <a:ext cx="58102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77</xdr:row>
      <xdr:rowOff>9525</xdr:rowOff>
    </xdr:from>
    <xdr:to>
      <xdr:col>0</xdr:col>
      <xdr:colOff>1047750</xdr:colOff>
      <xdr:row>77</xdr:row>
      <xdr:rowOff>838200</xdr:rowOff>
    </xdr:to>
    <xdr:pic>
      <xdr:nvPicPr>
        <xdr:cNvPr id="82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00025" y="41557575"/>
          <a:ext cx="847725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504825</xdr:colOff>
      <xdr:row>84</xdr:row>
      <xdr:rowOff>9525</xdr:rowOff>
    </xdr:from>
    <xdr:to>
      <xdr:col>0</xdr:col>
      <xdr:colOff>904875</xdr:colOff>
      <xdr:row>84</xdr:row>
      <xdr:rowOff>857250</xdr:rowOff>
    </xdr:to>
    <xdr:pic>
      <xdr:nvPicPr>
        <xdr:cNvPr id="822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504825" y="47758350"/>
          <a:ext cx="40005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99</xdr:row>
      <xdr:rowOff>19050</xdr:rowOff>
    </xdr:from>
    <xdr:to>
      <xdr:col>0</xdr:col>
      <xdr:colOff>1343025</xdr:colOff>
      <xdr:row>99</xdr:row>
      <xdr:rowOff>857250</xdr:rowOff>
    </xdr:to>
    <xdr:pic>
      <xdr:nvPicPr>
        <xdr:cNvPr id="823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23825" y="61055250"/>
          <a:ext cx="121920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98</xdr:row>
      <xdr:rowOff>28575</xdr:rowOff>
    </xdr:from>
    <xdr:to>
      <xdr:col>0</xdr:col>
      <xdr:colOff>1333500</xdr:colOff>
      <xdr:row>98</xdr:row>
      <xdr:rowOff>866775</xdr:rowOff>
    </xdr:to>
    <xdr:pic>
      <xdr:nvPicPr>
        <xdr:cNvPr id="823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7625" y="60178950"/>
          <a:ext cx="1285875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97</xdr:row>
      <xdr:rowOff>28575</xdr:rowOff>
    </xdr:from>
    <xdr:to>
      <xdr:col>0</xdr:col>
      <xdr:colOff>1304925</xdr:colOff>
      <xdr:row>97</xdr:row>
      <xdr:rowOff>876300</xdr:rowOff>
    </xdr:to>
    <xdr:pic>
      <xdr:nvPicPr>
        <xdr:cNvPr id="823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76200" y="59293125"/>
          <a:ext cx="122872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96</xdr:row>
      <xdr:rowOff>28575</xdr:rowOff>
    </xdr:from>
    <xdr:to>
      <xdr:col>0</xdr:col>
      <xdr:colOff>1133475</xdr:colOff>
      <xdr:row>96</xdr:row>
      <xdr:rowOff>876300</xdr:rowOff>
    </xdr:to>
    <xdr:pic>
      <xdr:nvPicPr>
        <xdr:cNvPr id="823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90500" y="58407300"/>
          <a:ext cx="94297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95</xdr:row>
      <xdr:rowOff>28575</xdr:rowOff>
    </xdr:from>
    <xdr:to>
      <xdr:col>0</xdr:col>
      <xdr:colOff>1104900</xdr:colOff>
      <xdr:row>95</xdr:row>
      <xdr:rowOff>866775</xdr:rowOff>
    </xdr:to>
    <xdr:pic>
      <xdr:nvPicPr>
        <xdr:cNvPr id="823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80975" y="57521475"/>
          <a:ext cx="923925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94</xdr:row>
      <xdr:rowOff>28575</xdr:rowOff>
    </xdr:from>
    <xdr:to>
      <xdr:col>0</xdr:col>
      <xdr:colOff>1295400</xdr:colOff>
      <xdr:row>94</xdr:row>
      <xdr:rowOff>876300</xdr:rowOff>
    </xdr:to>
    <xdr:pic>
      <xdr:nvPicPr>
        <xdr:cNvPr id="823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28600" y="56635650"/>
          <a:ext cx="106680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93</xdr:row>
      <xdr:rowOff>9525</xdr:rowOff>
    </xdr:from>
    <xdr:to>
      <xdr:col>0</xdr:col>
      <xdr:colOff>1228725</xdr:colOff>
      <xdr:row>93</xdr:row>
      <xdr:rowOff>857250</xdr:rowOff>
    </xdr:to>
    <xdr:pic>
      <xdr:nvPicPr>
        <xdr:cNvPr id="823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28600" y="55730775"/>
          <a:ext cx="100012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92</xdr:row>
      <xdr:rowOff>28575</xdr:rowOff>
    </xdr:from>
    <xdr:to>
      <xdr:col>0</xdr:col>
      <xdr:colOff>1009650</xdr:colOff>
      <xdr:row>92</xdr:row>
      <xdr:rowOff>876300</xdr:rowOff>
    </xdr:to>
    <xdr:pic>
      <xdr:nvPicPr>
        <xdr:cNvPr id="823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9575" y="54864000"/>
          <a:ext cx="600075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91</xdr:row>
      <xdr:rowOff>28575</xdr:rowOff>
    </xdr:from>
    <xdr:to>
      <xdr:col>0</xdr:col>
      <xdr:colOff>1123950</xdr:colOff>
      <xdr:row>92</xdr:row>
      <xdr:rowOff>0</xdr:rowOff>
    </xdr:to>
    <xdr:pic>
      <xdr:nvPicPr>
        <xdr:cNvPr id="823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76225" y="53978175"/>
          <a:ext cx="847725" cy="857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90</xdr:row>
      <xdr:rowOff>38100</xdr:rowOff>
    </xdr:from>
    <xdr:to>
      <xdr:col>0</xdr:col>
      <xdr:colOff>942975</xdr:colOff>
      <xdr:row>90</xdr:row>
      <xdr:rowOff>876300</xdr:rowOff>
    </xdr:to>
    <xdr:pic>
      <xdr:nvPicPr>
        <xdr:cNvPr id="8239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" y="53101875"/>
          <a:ext cx="57150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89</xdr:row>
      <xdr:rowOff>19050</xdr:rowOff>
    </xdr:from>
    <xdr:to>
      <xdr:col>0</xdr:col>
      <xdr:colOff>1047750</xdr:colOff>
      <xdr:row>89</xdr:row>
      <xdr:rowOff>866775</xdr:rowOff>
    </xdr:to>
    <xdr:pic>
      <xdr:nvPicPr>
        <xdr:cNvPr id="8240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0050" y="52197000"/>
          <a:ext cx="64770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88</xdr:row>
      <xdr:rowOff>28575</xdr:rowOff>
    </xdr:from>
    <xdr:to>
      <xdr:col>0</xdr:col>
      <xdr:colOff>1143000</xdr:colOff>
      <xdr:row>88</xdr:row>
      <xdr:rowOff>857250</xdr:rowOff>
    </xdr:to>
    <xdr:pic>
      <xdr:nvPicPr>
        <xdr:cNvPr id="824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00025" y="51320700"/>
          <a:ext cx="942975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87</xdr:row>
      <xdr:rowOff>19050</xdr:rowOff>
    </xdr:from>
    <xdr:to>
      <xdr:col>0</xdr:col>
      <xdr:colOff>1171575</xdr:colOff>
      <xdr:row>88</xdr:row>
      <xdr:rowOff>0</xdr:rowOff>
    </xdr:to>
    <xdr:pic>
      <xdr:nvPicPr>
        <xdr:cNvPr id="824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61950" y="50425350"/>
          <a:ext cx="809625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86</xdr:row>
      <xdr:rowOff>76200</xdr:rowOff>
    </xdr:from>
    <xdr:to>
      <xdr:col>1</xdr:col>
      <xdr:colOff>0</xdr:colOff>
      <xdr:row>86</xdr:row>
      <xdr:rowOff>809625</xdr:rowOff>
    </xdr:to>
    <xdr:pic>
      <xdr:nvPicPr>
        <xdr:cNvPr id="824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49596675"/>
          <a:ext cx="1371600" cy="73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85</xdr:row>
      <xdr:rowOff>38100</xdr:rowOff>
    </xdr:from>
    <xdr:to>
      <xdr:col>0</xdr:col>
      <xdr:colOff>1219200</xdr:colOff>
      <xdr:row>85</xdr:row>
      <xdr:rowOff>800100</xdr:rowOff>
    </xdr:to>
    <xdr:pic>
      <xdr:nvPicPr>
        <xdr:cNvPr id="824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14300" y="48672750"/>
          <a:ext cx="1104900" cy="762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83</xdr:row>
      <xdr:rowOff>19050</xdr:rowOff>
    </xdr:from>
    <xdr:to>
      <xdr:col>0</xdr:col>
      <xdr:colOff>1028700</xdr:colOff>
      <xdr:row>83</xdr:row>
      <xdr:rowOff>847725</xdr:rowOff>
    </xdr:to>
    <xdr:pic>
      <xdr:nvPicPr>
        <xdr:cNvPr id="824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71475" y="46882050"/>
          <a:ext cx="657225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82</xdr:row>
      <xdr:rowOff>9525</xdr:rowOff>
    </xdr:from>
    <xdr:to>
      <xdr:col>0</xdr:col>
      <xdr:colOff>971550</xdr:colOff>
      <xdr:row>82</xdr:row>
      <xdr:rowOff>866775</xdr:rowOff>
    </xdr:to>
    <xdr:pic>
      <xdr:nvPicPr>
        <xdr:cNvPr id="824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14325" y="45986700"/>
          <a:ext cx="657225" cy="857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81</xdr:row>
      <xdr:rowOff>38100</xdr:rowOff>
    </xdr:from>
    <xdr:to>
      <xdr:col>0</xdr:col>
      <xdr:colOff>1123950</xdr:colOff>
      <xdr:row>81</xdr:row>
      <xdr:rowOff>847725</xdr:rowOff>
    </xdr:to>
    <xdr:pic>
      <xdr:nvPicPr>
        <xdr:cNvPr id="824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0" y="45129450"/>
          <a:ext cx="838200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80</xdr:row>
      <xdr:rowOff>19050</xdr:rowOff>
    </xdr:from>
    <xdr:to>
      <xdr:col>0</xdr:col>
      <xdr:colOff>990600</xdr:colOff>
      <xdr:row>80</xdr:row>
      <xdr:rowOff>857250</xdr:rowOff>
    </xdr:to>
    <xdr:pic>
      <xdr:nvPicPr>
        <xdr:cNvPr id="8248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00050" y="44224575"/>
          <a:ext cx="590550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79</xdr:row>
      <xdr:rowOff>19050</xdr:rowOff>
    </xdr:from>
    <xdr:to>
      <xdr:col>0</xdr:col>
      <xdr:colOff>1019175</xdr:colOff>
      <xdr:row>79</xdr:row>
      <xdr:rowOff>857250</xdr:rowOff>
    </xdr:to>
    <xdr:pic>
      <xdr:nvPicPr>
        <xdr:cNvPr id="824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00050" y="43338750"/>
          <a:ext cx="619125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78</xdr:row>
      <xdr:rowOff>9525</xdr:rowOff>
    </xdr:from>
    <xdr:to>
      <xdr:col>0</xdr:col>
      <xdr:colOff>1104900</xdr:colOff>
      <xdr:row>78</xdr:row>
      <xdr:rowOff>838200</xdr:rowOff>
    </xdr:to>
    <xdr:pic>
      <xdr:nvPicPr>
        <xdr:cNvPr id="82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47650" y="42443400"/>
          <a:ext cx="857250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38100</xdr:colOff>
      <xdr:row>60</xdr:row>
      <xdr:rowOff>38100</xdr:rowOff>
    </xdr:from>
    <xdr:to>
      <xdr:col>10</xdr:col>
      <xdr:colOff>123826</xdr:colOff>
      <xdr:row>61</xdr:row>
      <xdr:rowOff>85724</xdr:rowOff>
    </xdr:to>
    <xdr:pic>
      <xdr:nvPicPr>
        <xdr:cNvPr id="8251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1839575" y="26527125"/>
          <a:ext cx="1047750" cy="933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95250</xdr:colOff>
      <xdr:row>64</xdr:row>
      <xdr:rowOff>0</xdr:rowOff>
    </xdr:from>
    <xdr:to>
      <xdr:col>10</xdr:col>
      <xdr:colOff>323851</xdr:colOff>
      <xdr:row>65</xdr:row>
      <xdr:rowOff>9525</xdr:rowOff>
    </xdr:to>
    <xdr:pic>
      <xdr:nvPicPr>
        <xdr:cNvPr id="8252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1896725" y="30032325"/>
          <a:ext cx="1190625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74</xdr:row>
      <xdr:rowOff>876300</xdr:rowOff>
    </xdr:from>
    <xdr:to>
      <xdr:col>10</xdr:col>
      <xdr:colOff>1</xdr:colOff>
      <xdr:row>76</xdr:row>
      <xdr:rowOff>19051</xdr:rowOff>
    </xdr:to>
    <xdr:pic>
      <xdr:nvPicPr>
        <xdr:cNvPr id="825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1830050" y="39766875"/>
          <a:ext cx="933450" cy="914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76200</xdr:colOff>
      <xdr:row>76</xdr:row>
      <xdr:rowOff>19050</xdr:rowOff>
    </xdr:from>
    <xdr:to>
      <xdr:col>9</xdr:col>
      <xdr:colOff>771525</xdr:colOff>
      <xdr:row>77</xdr:row>
      <xdr:rowOff>9524</xdr:rowOff>
    </xdr:to>
    <xdr:pic>
      <xdr:nvPicPr>
        <xdr:cNvPr id="8254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1877675" y="40681275"/>
          <a:ext cx="695325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77</xdr:row>
      <xdr:rowOff>9525</xdr:rowOff>
    </xdr:from>
    <xdr:to>
      <xdr:col>10</xdr:col>
      <xdr:colOff>1</xdr:colOff>
      <xdr:row>78</xdr:row>
      <xdr:rowOff>2240</xdr:rowOff>
    </xdr:to>
    <xdr:pic>
      <xdr:nvPicPr>
        <xdr:cNvPr id="8255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1830050" y="41557575"/>
          <a:ext cx="933450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10</xdr:col>
      <xdr:colOff>1</xdr:colOff>
      <xdr:row>79</xdr:row>
      <xdr:rowOff>0</xdr:rowOff>
    </xdr:to>
    <xdr:pic>
      <xdr:nvPicPr>
        <xdr:cNvPr id="825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1801475" y="42433875"/>
          <a:ext cx="962025" cy="885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114300</xdr:colOff>
      <xdr:row>78</xdr:row>
      <xdr:rowOff>876300</xdr:rowOff>
    </xdr:from>
    <xdr:to>
      <xdr:col>9</xdr:col>
      <xdr:colOff>876300</xdr:colOff>
      <xdr:row>80</xdr:row>
      <xdr:rowOff>0</xdr:rowOff>
    </xdr:to>
    <xdr:pic>
      <xdr:nvPicPr>
        <xdr:cNvPr id="8257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1915775" y="43310175"/>
          <a:ext cx="762000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104775</xdr:colOff>
      <xdr:row>80</xdr:row>
      <xdr:rowOff>0</xdr:rowOff>
    </xdr:from>
    <xdr:to>
      <xdr:col>9</xdr:col>
      <xdr:colOff>857250</xdr:colOff>
      <xdr:row>81</xdr:row>
      <xdr:rowOff>19051</xdr:rowOff>
    </xdr:to>
    <xdr:pic>
      <xdr:nvPicPr>
        <xdr:cNvPr id="825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11906250" y="44205525"/>
          <a:ext cx="752475" cy="904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76200</xdr:colOff>
      <xdr:row>81</xdr:row>
      <xdr:rowOff>0</xdr:rowOff>
    </xdr:from>
    <xdr:to>
      <xdr:col>9</xdr:col>
      <xdr:colOff>847725</xdr:colOff>
      <xdr:row>82</xdr:row>
      <xdr:rowOff>0</xdr:rowOff>
    </xdr:to>
    <xdr:pic>
      <xdr:nvPicPr>
        <xdr:cNvPr id="8259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1877675" y="45091350"/>
          <a:ext cx="771525" cy="885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161925</xdr:colOff>
      <xdr:row>81</xdr:row>
      <xdr:rowOff>838200</xdr:rowOff>
    </xdr:from>
    <xdr:to>
      <xdr:col>9</xdr:col>
      <xdr:colOff>847725</xdr:colOff>
      <xdr:row>83</xdr:row>
      <xdr:rowOff>0</xdr:rowOff>
    </xdr:to>
    <xdr:pic>
      <xdr:nvPicPr>
        <xdr:cNvPr id="8260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1963400" y="45929550"/>
          <a:ext cx="685800" cy="933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114300</xdr:colOff>
      <xdr:row>83</xdr:row>
      <xdr:rowOff>9525</xdr:rowOff>
    </xdr:from>
    <xdr:to>
      <xdr:col>9</xdr:col>
      <xdr:colOff>790575</xdr:colOff>
      <xdr:row>84</xdr:row>
      <xdr:rowOff>38100</xdr:rowOff>
    </xdr:to>
    <xdr:pic>
      <xdr:nvPicPr>
        <xdr:cNvPr id="8261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1915775" y="46872525"/>
          <a:ext cx="676275" cy="914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238125</xdr:colOff>
      <xdr:row>84</xdr:row>
      <xdr:rowOff>0</xdr:rowOff>
    </xdr:from>
    <xdr:to>
      <xdr:col>9</xdr:col>
      <xdr:colOff>762000</xdr:colOff>
      <xdr:row>85</xdr:row>
      <xdr:rowOff>9526</xdr:rowOff>
    </xdr:to>
    <xdr:pic>
      <xdr:nvPicPr>
        <xdr:cNvPr id="8262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2039600" y="47748825"/>
          <a:ext cx="523875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38100</xdr:colOff>
      <xdr:row>62</xdr:row>
      <xdr:rowOff>38100</xdr:rowOff>
    </xdr:from>
    <xdr:to>
      <xdr:col>10</xdr:col>
      <xdr:colOff>485776</xdr:colOff>
      <xdr:row>63</xdr:row>
      <xdr:rowOff>0</xdr:rowOff>
    </xdr:to>
    <xdr:pic>
      <xdr:nvPicPr>
        <xdr:cNvPr id="8263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11839575" y="28298775"/>
          <a:ext cx="140970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63</xdr:row>
      <xdr:rowOff>28575</xdr:rowOff>
    </xdr:from>
    <xdr:to>
      <xdr:col>10</xdr:col>
      <xdr:colOff>371476</xdr:colOff>
      <xdr:row>64</xdr:row>
      <xdr:rowOff>19051</xdr:rowOff>
    </xdr:to>
    <xdr:pic>
      <xdr:nvPicPr>
        <xdr:cNvPr id="8264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1849100" y="29175075"/>
          <a:ext cx="1285875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66675</xdr:colOff>
      <xdr:row>64</xdr:row>
      <xdr:rowOff>876300</xdr:rowOff>
    </xdr:from>
    <xdr:to>
      <xdr:col>10</xdr:col>
      <xdr:colOff>114301</xdr:colOff>
      <xdr:row>66</xdr:row>
      <xdr:rowOff>0</xdr:rowOff>
    </xdr:to>
    <xdr:pic>
      <xdr:nvPicPr>
        <xdr:cNvPr id="8265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1868150" y="30908625"/>
          <a:ext cx="1009650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85725</xdr:colOff>
      <xdr:row>65</xdr:row>
      <xdr:rowOff>876300</xdr:rowOff>
    </xdr:from>
    <xdr:to>
      <xdr:col>9</xdr:col>
      <xdr:colOff>838200</xdr:colOff>
      <xdr:row>67</xdr:row>
      <xdr:rowOff>57150</xdr:rowOff>
    </xdr:to>
    <xdr:pic>
      <xdr:nvPicPr>
        <xdr:cNvPr id="826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1887200" y="31794450"/>
          <a:ext cx="752475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171450</xdr:colOff>
      <xdr:row>66</xdr:row>
      <xdr:rowOff>866775</xdr:rowOff>
    </xdr:from>
    <xdr:to>
      <xdr:col>9</xdr:col>
      <xdr:colOff>866775</xdr:colOff>
      <xdr:row>68</xdr:row>
      <xdr:rowOff>19051</xdr:rowOff>
    </xdr:to>
    <xdr:pic>
      <xdr:nvPicPr>
        <xdr:cNvPr id="8267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11972925" y="32670750"/>
          <a:ext cx="695325" cy="923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68</xdr:row>
      <xdr:rowOff>9525</xdr:rowOff>
    </xdr:from>
    <xdr:to>
      <xdr:col>10</xdr:col>
      <xdr:colOff>266701</xdr:colOff>
      <xdr:row>69</xdr:row>
      <xdr:rowOff>2240</xdr:rowOff>
    </xdr:to>
    <xdr:pic>
      <xdr:nvPicPr>
        <xdr:cNvPr id="826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11849100" y="33585150"/>
          <a:ext cx="1181100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114300</xdr:colOff>
      <xdr:row>68</xdr:row>
      <xdr:rowOff>866775</xdr:rowOff>
    </xdr:from>
    <xdr:to>
      <xdr:col>10</xdr:col>
      <xdr:colOff>1</xdr:colOff>
      <xdr:row>70</xdr:row>
      <xdr:rowOff>2240</xdr:rowOff>
    </xdr:to>
    <xdr:pic>
      <xdr:nvPicPr>
        <xdr:cNvPr id="8269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11915775" y="34442400"/>
          <a:ext cx="847725" cy="904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70</xdr:row>
      <xdr:rowOff>0</xdr:rowOff>
    </xdr:from>
    <xdr:to>
      <xdr:col>10</xdr:col>
      <xdr:colOff>257176</xdr:colOff>
      <xdr:row>71</xdr:row>
      <xdr:rowOff>9525</xdr:rowOff>
    </xdr:to>
    <xdr:pic>
      <xdr:nvPicPr>
        <xdr:cNvPr id="8270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11849100" y="35347275"/>
          <a:ext cx="1171575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66675</xdr:colOff>
      <xdr:row>70</xdr:row>
      <xdr:rowOff>866775</xdr:rowOff>
    </xdr:from>
    <xdr:to>
      <xdr:col>10</xdr:col>
      <xdr:colOff>19051</xdr:colOff>
      <xdr:row>72</xdr:row>
      <xdr:rowOff>47626</xdr:rowOff>
    </xdr:to>
    <xdr:pic>
      <xdr:nvPicPr>
        <xdr:cNvPr id="8271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11868150" y="36214050"/>
          <a:ext cx="914400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72</xdr:row>
      <xdr:rowOff>0</xdr:rowOff>
    </xdr:from>
    <xdr:to>
      <xdr:col>10</xdr:col>
      <xdr:colOff>85726</xdr:colOff>
      <xdr:row>72</xdr:row>
      <xdr:rowOff>866775</xdr:rowOff>
    </xdr:to>
    <xdr:pic>
      <xdr:nvPicPr>
        <xdr:cNvPr id="8272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11849100" y="37118925"/>
          <a:ext cx="1000125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72</xdr:row>
      <xdr:rowOff>876300</xdr:rowOff>
    </xdr:from>
    <xdr:to>
      <xdr:col>9</xdr:col>
      <xdr:colOff>933450</xdr:colOff>
      <xdr:row>74</xdr:row>
      <xdr:rowOff>57150</xdr:rowOff>
    </xdr:to>
    <xdr:pic>
      <xdr:nvPicPr>
        <xdr:cNvPr id="8273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11849100" y="37995225"/>
          <a:ext cx="885825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73</xdr:row>
      <xdr:rowOff>866775</xdr:rowOff>
    </xdr:from>
    <xdr:to>
      <xdr:col>10</xdr:col>
      <xdr:colOff>38101</xdr:colOff>
      <xdr:row>75</xdr:row>
      <xdr:rowOff>0</xdr:rowOff>
    </xdr:to>
    <xdr:pic>
      <xdr:nvPicPr>
        <xdr:cNvPr id="827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11830050" y="38871525"/>
          <a:ext cx="971550" cy="904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57</xdr:row>
      <xdr:rowOff>19050</xdr:rowOff>
    </xdr:from>
    <xdr:to>
      <xdr:col>10</xdr:col>
      <xdr:colOff>209551</xdr:colOff>
      <xdr:row>58</xdr:row>
      <xdr:rowOff>9525</xdr:rowOff>
    </xdr:to>
    <xdr:pic>
      <xdr:nvPicPr>
        <xdr:cNvPr id="8275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11830050" y="23812500"/>
          <a:ext cx="1143000" cy="914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57</xdr:row>
      <xdr:rowOff>914400</xdr:rowOff>
    </xdr:from>
    <xdr:to>
      <xdr:col>9</xdr:col>
      <xdr:colOff>866775</xdr:colOff>
      <xdr:row>59</xdr:row>
      <xdr:rowOff>1</xdr:rowOff>
    </xdr:to>
    <xdr:pic>
      <xdr:nvPicPr>
        <xdr:cNvPr id="8276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1849100" y="24707850"/>
          <a:ext cx="819150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38100</xdr:colOff>
      <xdr:row>59</xdr:row>
      <xdr:rowOff>28575</xdr:rowOff>
    </xdr:from>
    <xdr:to>
      <xdr:col>10</xdr:col>
      <xdr:colOff>495301</xdr:colOff>
      <xdr:row>59</xdr:row>
      <xdr:rowOff>838200</xdr:rowOff>
    </xdr:to>
    <xdr:pic>
      <xdr:nvPicPr>
        <xdr:cNvPr id="8277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11839575" y="25631775"/>
          <a:ext cx="1419225" cy="809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38100</xdr:colOff>
      <xdr:row>84</xdr:row>
      <xdr:rowOff>857250</xdr:rowOff>
    </xdr:from>
    <xdr:to>
      <xdr:col>10</xdr:col>
      <xdr:colOff>114301</xdr:colOff>
      <xdr:row>86</xdr:row>
      <xdr:rowOff>28574</xdr:rowOff>
    </xdr:to>
    <xdr:pic>
      <xdr:nvPicPr>
        <xdr:cNvPr id="8278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11839575" y="48606075"/>
          <a:ext cx="1038225" cy="942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85</xdr:row>
      <xdr:rowOff>866775</xdr:rowOff>
    </xdr:from>
    <xdr:to>
      <xdr:col>10</xdr:col>
      <xdr:colOff>400051</xdr:colOff>
      <xdr:row>86</xdr:row>
      <xdr:rowOff>876298</xdr:rowOff>
    </xdr:to>
    <xdr:pic>
      <xdr:nvPicPr>
        <xdr:cNvPr id="8279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11849100" y="49501425"/>
          <a:ext cx="1314450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104775</xdr:colOff>
      <xdr:row>87</xdr:row>
      <xdr:rowOff>0</xdr:rowOff>
    </xdr:from>
    <xdr:to>
      <xdr:col>9</xdr:col>
      <xdr:colOff>895350</xdr:colOff>
      <xdr:row>88</xdr:row>
      <xdr:rowOff>66675</xdr:rowOff>
    </xdr:to>
    <xdr:pic>
      <xdr:nvPicPr>
        <xdr:cNvPr id="8280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11906250" y="50406300"/>
          <a:ext cx="790575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88</xdr:row>
      <xdr:rowOff>9525</xdr:rowOff>
    </xdr:from>
    <xdr:to>
      <xdr:col>9</xdr:col>
      <xdr:colOff>933450</xdr:colOff>
      <xdr:row>89</xdr:row>
      <xdr:rowOff>38101</xdr:rowOff>
    </xdr:to>
    <xdr:pic>
      <xdr:nvPicPr>
        <xdr:cNvPr id="8281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11830050" y="51301650"/>
          <a:ext cx="904875" cy="914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219075</xdr:colOff>
      <xdr:row>89</xdr:row>
      <xdr:rowOff>9525</xdr:rowOff>
    </xdr:from>
    <xdr:to>
      <xdr:col>9</xdr:col>
      <xdr:colOff>847725</xdr:colOff>
      <xdr:row>90</xdr:row>
      <xdr:rowOff>9525</xdr:rowOff>
    </xdr:to>
    <xdr:pic>
      <xdr:nvPicPr>
        <xdr:cNvPr id="8282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12020550" y="52187475"/>
          <a:ext cx="628650" cy="885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123825</xdr:colOff>
      <xdr:row>90</xdr:row>
      <xdr:rowOff>19050</xdr:rowOff>
    </xdr:from>
    <xdr:to>
      <xdr:col>9</xdr:col>
      <xdr:colOff>809625</xdr:colOff>
      <xdr:row>90</xdr:row>
      <xdr:rowOff>866775</xdr:rowOff>
    </xdr:to>
    <xdr:pic>
      <xdr:nvPicPr>
        <xdr:cNvPr id="8283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11925300" y="53082825"/>
          <a:ext cx="68580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19050</xdr:colOff>
      <xdr:row>90</xdr:row>
      <xdr:rowOff>876300</xdr:rowOff>
    </xdr:from>
    <xdr:to>
      <xdr:col>10</xdr:col>
      <xdr:colOff>76201</xdr:colOff>
      <xdr:row>92</xdr:row>
      <xdr:rowOff>0</xdr:rowOff>
    </xdr:to>
    <xdr:pic>
      <xdr:nvPicPr>
        <xdr:cNvPr id="8284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11820525" y="53940075"/>
          <a:ext cx="1019175" cy="895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28575</xdr:colOff>
      <xdr:row>92</xdr:row>
      <xdr:rowOff>19050</xdr:rowOff>
    </xdr:from>
    <xdr:to>
      <xdr:col>9</xdr:col>
      <xdr:colOff>628650</xdr:colOff>
      <xdr:row>92</xdr:row>
      <xdr:rowOff>857250</xdr:rowOff>
    </xdr:to>
    <xdr:pic>
      <xdr:nvPicPr>
        <xdr:cNvPr id="8285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11830050" y="54854475"/>
          <a:ext cx="600075" cy="838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952500</xdr:colOff>
      <xdr:row>92</xdr:row>
      <xdr:rowOff>28575</xdr:rowOff>
    </xdr:from>
    <xdr:to>
      <xdr:col>11</xdr:col>
      <xdr:colOff>0</xdr:colOff>
      <xdr:row>92</xdr:row>
      <xdr:rowOff>847725</xdr:rowOff>
    </xdr:to>
    <xdr:pic>
      <xdr:nvPicPr>
        <xdr:cNvPr id="8286" name="Picture 65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12753975" y="54864000"/>
          <a:ext cx="542925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76200</xdr:colOff>
      <xdr:row>93</xdr:row>
      <xdr:rowOff>0</xdr:rowOff>
    </xdr:from>
    <xdr:to>
      <xdr:col>10</xdr:col>
      <xdr:colOff>123826</xdr:colOff>
      <xdr:row>93</xdr:row>
      <xdr:rowOff>876300</xdr:rowOff>
    </xdr:to>
    <xdr:pic>
      <xdr:nvPicPr>
        <xdr:cNvPr id="8287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11877675" y="55721250"/>
          <a:ext cx="1009650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57150</xdr:colOff>
      <xdr:row>94</xdr:row>
      <xdr:rowOff>0</xdr:rowOff>
    </xdr:from>
    <xdr:to>
      <xdr:col>10</xdr:col>
      <xdr:colOff>409576</xdr:colOff>
      <xdr:row>94</xdr:row>
      <xdr:rowOff>866775</xdr:rowOff>
    </xdr:to>
    <xdr:pic>
      <xdr:nvPicPr>
        <xdr:cNvPr id="8288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11858625" y="56607075"/>
          <a:ext cx="1314450" cy="866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66675</xdr:colOff>
      <xdr:row>95</xdr:row>
      <xdr:rowOff>0</xdr:rowOff>
    </xdr:from>
    <xdr:to>
      <xdr:col>10</xdr:col>
      <xdr:colOff>76201</xdr:colOff>
      <xdr:row>95</xdr:row>
      <xdr:rowOff>876300</xdr:rowOff>
    </xdr:to>
    <xdr:pic>
      <xdr:nvPicPr>
        <xdr:cNvPr id="8289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11868150" y="57492900"/>
          <a:ext cx="971550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96</xdr:row>
      <xdr:rowOff>19050</xdr:rowOff>
    </xdr:from>
    <xdr:to>
      <xdr:col>10</xdr:col>
      <xdr:colOff>76201</xdr:colOff>
      <xdr:row>96</xdr:row>
      <xdr:rowOff>876300</xdr:rowOff>
    </xdr:to>
    <xdr:pic>
      <xdr:nvPicPr>
        <xdr:cNvPr id="8290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11849100" y="58397775"/>
          <a:ext cx="990600" cy="857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</xdr:colOff>
      <xdr:row>97</xdr:row>
      <xdr:rowOff>9525</xdr:rowOff>
    </xdr:from>
    <xdr:to>
      <xdr:col>10</xdr:col>
      <xdr:colOff>323851</xdr:colOff>
      <xdr:row>97</xdr:row>
      <xdr:rowOff>838200</xdr:rowOff>
    </xdr:to>
    <xdr:pic>
      <xdr:nvPicPr>
        <xdr:cNvPr id="8291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11849100" y="59274075"/>
          <a:ext cx="1238250" cy="828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133350</xdr:colOff>
      <xdr:row>98</xdr:row>
      <xdr:rowOff>9525</xdr:rowOff>
    </xdr:from>
    <xdr:to>
      <xdr:col>10</xdr:col>
      <xdr:colOff>28576</xdr:colOff>
      <xdr:row>99</xdr:row>
      <xdr:rowOff>9525</xdr:rowOff>
    </xdr:to>
    <xdr:pic>
      <xdr:nvPicPr>
        <xdr:cNvPr id="8292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11934825" y="60159900"/>
          <a:ext cx="857250" cy="885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76200</xdr:colOff>
      <xdr:row>98</xdr:row>
      <xdr:rowOff>876300</xdr:rowOff>
    </xdr:from>
    <xdr:to>
      <xdr:col>10</xdr:col>
      <xdr:colOff>1</xdr:colOff>
      <xdr:row>99</xdr:row>
      <xdr:rowOff>866775</xdr:rowOff>
    </xdr:to>
    <xdr:pic>
      <xdr:nvPicPr>
        <xdr:cNvPr id="8293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11877675" y="61026675"/>
          <a:ext cx="885825" cy="876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0</xdr:colOff>
      <xdr:row>57</xdr:row>
      <xdr:rowOff>0</xdr:rowOff>
    </xdr:from>
    <xdr:to>
      <xdr:col>13</xdr:col>
      <xdr:colOff>304800</xdr:colOff>
      <xdr:row>58</xdr:row>
      <xdr:rowOff>257175</xdr:rowOff>
    </xdr:to>
    <xdr:sp macro="" textlink="">
      <xdr:nvSpPr>
        <xdr:cNvPr id="10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622000"/>
          <a:ext cx="3048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58</xdr:row>
      <xdr:rowOff>95250</xdr:rowOff>
    </xdr:from>
    <xdr:to>
      <xdr:col>13</xdr:col>
      <xdr:colOff>342900</xdr:colOff>
      <xdr:row>59</xdr:row>
      <xdr:rowOff>352426</xdr:rowOff>
    </xdr:to>
    <xdr:sp macro="" textlink="">
      <xdr:nvSpPr>
        <xdr:cNvPr id="10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401925" y="2481262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59</xdr:row>
      <xdr:rowOff>0</xdr:rowOff>
    </xdr:from>
    <xdr:to>
      <xdr:col>13</xdr:col>
      <xdr:colOff>304800</xdr:colOff>
      <xdr:row>60</xdr:row>
      <xdr:rowOff>257174</xdr:rowOff>
    </xdr:to>
    <xdr:sp macro="" textlink="">
      <xdr:nvSpPr>
        <xdr:cNvPr id="10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60</xdr:row>
      <xdr:rowOff>0</xdr:rowOff>
    </xdr:from>
    <xdr:to>
      <xdr:col>13</xdr:col>
      <xdr:colOff>304800</xdr:colOff>
      <xdr:row>61</xdr:row>
      <xdr:rowOff>257174</xdr:rowOff>
    </xdr:to>
    <xdr:sp macro="" textlink="">
      <xdr:nvSpPr>
        <xdr:cNvPr id="10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60</xdr:row>
      <xdr:rowOff>0</xdr:rowOff>
    </xdr:from>
    <xdr:to>
      <xdr:col>13</xdr:col>
      <xdr:colOff>304800</xdr:colOff>
      <xdr:row>61</xdr:row>
      <xdr:rowOff>257174</xdr:rowOff>
    </xdr:to>
    <xdr:sp macro="" textlink="">
      <xdr:nvSpPr>
        <xdr:cNvPr id="10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61</xdr:row>
      <xdr:rowOff>0</xdr:rowOff>
    </xdr:from>
    <xdr:to>
      <xdr:col>13</xdr:col>
      <xdr:colOff>304800</xdr:colOff>
      <xdr:row>62</xdr:row>
      <xdr:rowOff>257175</xdr:rowOff>
    </xdr:to>
    <xdr:sp macro="" textlink="">
      <xdr:nvSpPr>
        <xdr:cNvPr id="11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61</xdr:row>
      <xdr:rowOff>0</xdr:rowOff>
    </xdr:from>
    <xdr:to>
      <xdr:col>13</xdr:col>
      <xdr:colOff>304800</xdr:colOff>
      <xdr:row>62</xdr:row>
      <xdr:rowOff>257175</xdr:rowOff>
    </xdr:to>
    <xdr:sp macro="" textlink="">
      <xdr:nvSpPr>
        <xdr:cNvPr id="11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304800</xdr:colOff>
      <xdr:row>63</xdr:row>
      <xdr:rowOff>257175</xdr:rowOff>
    </xdr:to>
    <xdr:sp macro="" textlink="">
      <xdr:nvSpPr>
        <xdr:cNvPr id="11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304800</xdr:colOff>
      <xdr:row>63</xdr:row>
      <xdr:rowOff>257175</xdr:rowOff>
    </xdr:to>
    <xdr:sp macro="" textlink="">
      <xdr:nvSpPr>
        <xdr:cNvPr id="11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63</xdr:row>
      <xdr:rowOff>0</xdr:rowOff>
    </xdr:from>
    <xdr:to>
      <xdr:col>13</xdr:col>
      <xdr:colOff>304800</xdr:colOff>
      <xdr:row>64</xdr:row>
      <xdr:rowOff>257176</xdr:rowOff>
    </xdr:to>
    <xdr:sp macro="" textlink="">
      <xdr:nvSpPr>
        <xdr:cNvPr id="11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63</xdr:row>
      <xdr:rowOff>0</xdr:rowOff>
    </xdr:from>
    <xdr:to>
      <xdr:col>13</xdr:col>
      <xdr:colOff>304800</xdr:colOff>
      <xdr:row>64</xdr:row>
      <xdr:rowOff>257176</xdr:rowOff>
    </xdr:to>
    <xdr:sp macro="" textlink="">
      <xdr:nvSpPr>
        <xdr:cNvPr id="11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64</xdr:row>
      <xdr:rowOff>0</xdr:rowOff>
    </xdr:from>
    <xdr:to>
      <xdr:col>13</xdr:col>
      <xdr:colOff>304800</xdr:colOff>
      <xdr:row>65</xdr:row>
      <xdr:rowOff>257175</xdr:rowOff>
    </xdr:to>
    <xdr:sp macro="" textlink="">
      <xdr:nvSpPr>
        <xdr:cNvPr id="11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64</xdr:row>
      <xdr:rowOff>0</xdr:rowOff>
    </xdr:from>
    <xdr:to>
      <xdr:col>13</xdr:col>
      <xdr:colOff>304800</xdr:colOff>
      <xdr:row>65</xdr:row>
      <xdr:rowOff>257175</xdr:rowOff>
    </xdr:to>
    <xdr:sp macro="" textlink="">
      <xdr:nvSpPr>
        <xdr:cNvPr id="11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65</xdr:row>
      <xdr:rowOff>0</xdr:rowOff>
    </xdr:from>
    <xdr:to>
      <xdr:col>13</xdr:col>
      <xdr:colOff>304800</xdr:colOff>
      <xdr:row>66</xdr:row>
      <xdr:rowOff>257175</xdr:rowOff>
    </xdr:to>
    <xdr:sp macro="" textlink="">
      <xdr:nvSpPr>
        <xdr:cNvPr id="11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65</xdr:row>
      <xdr:rowOff>0</xdr:rowOff>
    </xdr:from>
    <xdr:to>
      <xdr:col>13</xdr:col>
      <xdr:colOff>304800</xdr:colOff>
      <xdr:row>66</xdr:row>
      <xdr:rowOff>257175</xdr:rowOff>
    </xdr:to>
    <xdr:sp macro="" textlink="">
      <xdr:nvSpPr>
        <xdr:cNvPr id="11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66</xdr:row>
      <xdr:rowOff>0</xdr:rowOff>
    </xdr:from>
    <xdr:to>
      <xdr:col>13</xdr:col>
      <xdr:colOff>304800</xdr:colOff>
      <xdr:row>67</xdr:row>
      <xdr:rowOff>257175</xdr:rowOff>
    </xdr:to>
    <xdr:sp macro="" textlink="">
      <xdr:nvSpPr>
        <xdr:cNvPr id="12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66</xdr:row>
      <xdr:rowOff>0</xdr:rowOff>
    </xdr:from>
    <xdr:to>
      <xdr:col>13</xdr:col>
      <xdr:colOff>304800</xdr:colOff>
      <xdr:row>67</xdr:row>
      <xdr:rowOff>257175</xdr:rowOff>
    </xdr:to>
    <xdr:sp macro="" textlink="">
      <xdr:nvSpPr>
        <xdr:cNvPr id="12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67</xdr:row>
      <xdr:rowOff>0</xdr:rowOff>
    </xdr:from>
    <xdr:to>
      <xdr:col>13</xdr:col>
      <xdr:colOff>304800</xdr:colOff>
      <xdr:row>68</xdr:row>
      <xdr:rowOff>257176</xdr:rowOff>
    </xdr:to>
    <xdr:sp macro="" textlink="">
      <xdr:nvSpPr>
        <xdr:cNvPr id="12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67</xdr:row>
      <xdr:rowOff>0</xdr:rowOff>
    </xdr:from>
    <xdr:to>
      <xdr:col>13</xdr:col>
      <xdr:colOff>304800</xdr:colOff>
      <xdr:row>68</xdr:row>
      <xdr:rowOff>257176</xdr:rowOff>
    </xdr:to>
    <xdr:sp macro="" textlink="">
      <xdr:nvSpPr>
        <xdr:cNvPr id="12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68</xdr:row>
      <xdr:rowOff>0</xdr:rowOff>
    </xdr:from>
    <xdr:to>
      <xdr:col>13</xdr:col>
      <xdr:colOff>304800</xdr:colOff>
      <xdr:row>69</xdr:row>
      <xdr:rowOff>257173</xdr:rowOff>
    </xdr:to>
    <xdr:sp macro="" textlink="">
      <xdr:nvSpPr>
        <xdr:cNvPr id="12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68</xdr:row>
      <xdr:rowOff>0</xdr:rowOff>
    </xdr:from>
    <xdr:to>
      <xdr:col>13</xdr:col>
      <xdr:colOff>304800</xdr:colOff>
      <xdr:row>69</xdr:row>
      <xdr:rowOff>257173</xdr:rowOff>
    </xdr:to>
    <xdr:sp macro="" textlink="">
      <xdr:nvSpPr>
        <xdr:cNvPr id="12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69</xdr:row>
      <xdr:rowOff>0</xdr:rowOff>
    </xdr:from>
    <xdr:to>
      <xdr:col>13</xdr:col>
      <xdr:colOff>304800</xdr:colOff>
      <xdr:row>70</xdr:row>
      <xdr:rowOff>257175</xdr:rowOff>
    </xdr:to>
    <xdr:sp macro="" textlink="">
      <xdr:nvSpPr>
        <xdr:cNvPr id="12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69</xdr:row>
      <xdr:rowOff>0</xdr:rowOff>
    </xdr:from>
    <xdr:to>
      <xdr:col>13</xdr:col>
      <xdr:colOff>304800</xdr:colOff>
      <xdr:row>70</xdr:row>
      <xdr:rowOff>257175</xdr:rowOff>
    </xdr:to>
    <xdr:sp macro="" textlink="">
      <xdr:nvSpPr>
        <xdr:cNvPr id="12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257175</xdr:rowOff>
    </xdr:to>
    <xdr:sp macro="" textlink="">
      <xdr:nvSpPr>
        <xdr:cNvPr id="12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70</xdr:row>
      <xdr:rowOff>0</xdr:rowOff>
    </xdr:from>
    <xdr:to>
      <xdr:col>13</xdr:col>
      <xdr:colOff>304800</xdr:colOff>
      <xdr:row>71</xdr:row>
      <xdr:rowOff>257175</xdr:rowOff>
    </xdr:to>
    <xdr:sp macro="" textlink="">
      <xdr:nvSpPr>
        <xdr:cNvPr id="12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304800</xdr:colOff>
      <xdr:row>72</xdr:row>
      <xdr:rowOff>257176</xdr:rowOff>
    </xdr:to>
    <xdr:sp macro="" textlink="">
      <xdr:nvSpPr>
        <xdr:cNvPr id="13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304800</xdr:colOff>
      <xdr:row>72</xdr:row>
      <xdr:rowOff>257176</xdr:rowOff>
    </xdr:to>
    <xdr:sp macro="" textlink="">
      <xdr:nvSpPr>
        <xdr:cNvPr id="13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72</xdr:row>
      <xdr:rowOff>0</xdr:rowOff>
    </xdr:from>
    <xdr:to>
      <xdr:col>13</xdr:col>
      <xdr:colOff>304800</xdr:colOff>
      <xdr:row>73</xdr:row>
      <xdr:rowOff>257175</xdr:rowOff>
    </xdr:to>
    <xdr:sp macro="" textlink="">
      <xdr:nvSpPr>
        <xdr:cNvPr id="13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72</xdr:row>
      <xdr:rowOff>0</xdr:rowOff>
    </xdr:from>
    <xdr:to>
      <xdr:col>13</xdr:col>
      <xdr:colOff>304800</xdr:colOff>
      <xdr:row>73</xdr:row>
      <xdr:rowOff>257175</xdr:rowOff>
    </xdr:to>
    <xdr:sp macro="" textlink="">
      <xdr:nvSpPr>
        <xdr:cNvPr id="13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13</xdr:col>
      <xdr:colOff>304800</xdr:colOff>
      <xdr:row>74</xdr:row>
      <xdr:rowOff>257175</xdr:rowOff>
    </xdr:to>
    <xdr:sp macro="" textlink="">
      <xdr:nvSpPr>
        <xdr:cNvPr id="13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73</xdr:row>
      <xdr:rowOff>0</xdr:rowOff>
    </xdr:from>
    <xdr:to>
      <xdr:col>13</xdr:col>
      <xdr:colOff>304800</xdr:colOff>
      <xdr:row>74</xdr:row>
      <xdr:rowOff>257175</xdr:rowOff>
    </xdr:to>
    <xdr:sp macro="" textlink="">
      <xdr:nvSpPr>
        <xdr:cNvPr id="13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74</xdr:row>
      <xdr:rowOff>0</xdr:rowOff>
    </xdr:from>
    <xdr:to>
      <xdr:col>13</xdr:col>
      <xdr:colOff>304800</xdr:colOff>
      <xdr:row>75</xdr:row>
      <xdr:rowOff>257175</xdr:rowOff>
    </xdr:to>
    <xdr:sp macro="" textlink="">
      <xdr:nvSpPr>
        <xdr:cNvPr id="13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74</xdr:row>
      <xdr:rowOff>0</xdr:rowOff>
    </xdr:from>
    <xdr:to>
      <xdr:col>13</xdr:col>
      <xdr:colOff>304800</xdr:colOff>
      <xdr:row>75</xdr:row>
      <xdr:rowOff>257175</xdr:rowOff>
    </xdr:to>
    <xdr:sp macro="" textlink="">
      <xdr:nvSpPr>
        <xdr:cNvPr id="13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75</xdr:row>
      <xdr:rowOff>0</xdr:rowOff>
    </xdr:from>
    <xdr:to>
      <xdr:col>13</xdr:col>
      <xdr:colOff>304800</xdr:colOff>
      <xdr:row>76</xdr:row>
      <xdr:rowOff>257176</xdr:rowOff>
    </xdr:to>
    <xdr:sp macro="" textlink="">
      <xdr:nvSpPr>
        <xdr:cNvPr id="13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75</xdr:row>
      <xdr:rowOff>0</xdr:rowOff>
    </xdr:from>
    <xdr:to>
      <xdr:col>13</xdr:col>
      <xdr:colOff>304800</xdr:colOff>
      <xdr:row>76</xdr:row>
      <xdr:rowOff>257176</xdr:rowOff>
    </xdr:to>
    <xdr:sp macro="" textlink="">
      <xdr:nvSpPr>
        <xdr:cNvPr id="13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76</xdr:row>
      <xdr:rowOff>0</xdr:rowOff>
    </xdr:from>
    <xdr:to>
      <xdr:col>13</xdr:col>
      <xdr:colOff>304800</xdr:colOff>
      <xdr:row>77</xdr:row>
      <xdr:rowOff>257174</xdr:rowOff>
    </xdr:to>
    <xdr:sp macro="" textlink="">
      <xdr:nvSpPr>
        <xdr:cNvPr id="14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76</xdr:row>
      <xdr:rowOff>0</xdr:rowOff>
    </xdr:from>
    <xdr:to>
      <xdr:col>13</xdr:col>
      <xdr:colOff>304800</xdr:colOff>
      <xdr:row>77</xdr:row>
      <xdr:rowOff>257174</xdr:rowOff>
    </xdr:to>
    <xdr:sp macro="" textlink="">
      <xdr:nvSpPr>
        <xdr:cNvPr id="14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304800</xdr:colOff>
      <xdr:row>78</xdr:row>
      <xdr:rowOff>257174</xdr:rowOff>
    </xdr:to>
    <xdr:sp macro="" textlink="">
      <xdr:nvSpPr>
        <xdr:cNvPr id="14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77</xdr:row>
      <xdr:rowOff>0</xdr:rowOff>
    </xdr:from>
    <xdr:to>
      <xdr:col>13</xdr:col>
      <xdr:colOff>304800</xdr:colOff>
      <xdr:row>78</xdr:row>
      <xdr:rowOff>257174</xdr:rowOff>
    </xdr:to>
    <xdr:sp macro="" textlink="">
      <xdr:nvSpPr>
        <xdr:cNvPr id="14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304800</xdr:colOff>
      <xdr:row>79</xdr:row>
      <xdr:rowOff>257175</xdr:rowOff>
    </xdr:to>
    <xdr:sp macro="" textlink="">
      <xdr:nvSpPr>
        <xdr:cNvPr id="14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304800</xdr:colOff>
      <xdr:row>79</xdr:row>
      <xdr:rowOff>257175</xdr:rowOff>
    </xdr:to>
    <xdr:sp macro="" textlink="">
      <xdr:nvSpPr>
        <xdr:cNvPr id="14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304800</xdr:colOff>
      <xdr:row>80</xdr:row>
      <xdr:rowOff>257175</xdr:rowOff>
    </xdr:to>
    <xdr:sp macro="" textlink="">
      <xdr:nvSpPr>
        <xdr:cNvPr id="14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79</xdr:row>
      <xdr:rowOff>0</xdr:rowOff>
    </xdr:from>
    <xdr:to>
      <xdr:col>13</xdr:col>
      <xdr:colOff>304800</xdr:colOff>
      <xdr:row>80</xdr:row>
      <xdr:rowOff>257175</xdr:rowOff>
    </xdr:to>
    <xdr:sp macro="" textlink="">
      <xdr:nvSpPr>
        <xdr:cNvPr id="14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304800</xdr:colOff>
      <xdr:row>81</xdr:row>
      <xdr:rowOff>257176</xdr:rowOff>
    </xdr:to>
    <xdr:sp macro="" textlink="">
      <xdr:nvSpPr>
        <xdr:cNvPr id="14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80</xdr:row>
      <xdr:rowOff>0</xdr:rowOff>
    </xdr:from>
    <xdr:to>
      <xdr:col>13</xdr:col>
      <xdr:colOff>304800</xdr:colOff>
      <xdr:row>81</xdr:row>
      <xdr:rowOff>257176</xdr:rowOff>
    </xdr:to>
    <xdr:sp macro="" textlink="">
      <xdr:nvSpPr>
        <xdr:cNvPr id="14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304800</xdr:colOff>
      <xdr:row>82</xdr:row>
      <xdr:rowOff>257175</xdr:rowOff>
    </xdr:to>
    <xdr:sp macro="" textlink="">
      <xdr:nvSpPr>
        <xdr:cNvPr id="15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304800</xdr:colOff>
      <xdr:row>82</xdr:row>
      <xdr:rowOff>257175</xdr:rowOff>
    </xdr:to>
    <xdr:sp macro="" textlink="">
      <xdr:nvSpPr>
        <xdr:cNvPr id="15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304800</xdr:colOff>
      <xdr:row>83</xdr:row>
      <xdr:rowOff>257175</xdr:rowOff>
    </xdr:to>
    <xdr:sp macro="" textlink="">
      <xdr:nvSpPr>
        <xdr:cNvPr id="15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82</xdr:row>
      <xdr:rowOff>0</xdr:rowOff>
    </xdr:from>
    <xdr:to>
      <xdr:col>13</xdr:col>
      <xdr:colOff>304800</xdr:colOff>
      <xdr:row>83</xdr:row>
      <xdr:rowOff>257175</xdr:rowOff>
    </xdr:to>
    <xdr:sp macro="" textlink="">
      <xdr:nvSpPr>
        <xdr:cNvPr id="15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304800</xdr:colOff>
      <xdr:row>84</xdr:row>
      <xdr:rowOff>257175</xdr:rowOff>
    </xdr:to>
    <xdr:sp macro="" textlink="">
      <xdr:nvSpPr>
        <xdr:cNvPr id="15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83</xdr:row>
      <xdr:rowOff>0</xdr:rowOff>
    </xdr:from>
    <xdr:to>
      <xdr:col>13</xdr:col>
      <xdr:colOff>304800</xdr:colOff>
      <xdr:row>84</xdr:row>
      <xdr:rowOff>257175</xdr:rowOff>
    </xdr:to>
    <xdr:sp macro="" textlink="">
      <xdr:nvSpPr>
        <xdr:cNvPr id="15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304800</xdr:colOff>
      <xdr:row>85</xdr:row>
      <xdr:rowOff>257176</xdr:rowOff>
    </xdr:to>
    <xdr:sp macro="" textlink="">
      <xdr:nvSpPr>
        <xdr:cNvPr id="15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304800</xdr:colOff>
      <xdr:row>85</xdr:row>
      <xdr:rowOff>257176</xdr:rowOff>
    </xdr:to>
    <xdr:sp macro="" textlink="">
      <xdr:nvSpPr>
        <xdr:cNvPr id="15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304800</xdr:colOff>
      <xdr:row>86</xdr:row>
      <xdr:rowOff>257173</xdr:rowOff>
    </xdr:to>
    <xdr:sp macro="" textlink="">
      <xdr:nvSpPr>
        <xdr:cNvPr id="15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85</xdr:row>
      <xdr:rowOff>0</xdr:rowOff>
    </xdr:from>
    <xdr:to>
      <xdr:col>13</xdr:col>
      <xdr:colOff>304800</xdr:colOff>
      <xdr:row>86</xdr:row>
      <xdr:rowOff>257173</xdr:rowOff>
    </xdr:to>
    <xdr:sp macro="" textlink="">
      <xdr:nvSpPr>
        <xdr:cNvPr id="15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86</xdr:row>
      <xdr:rowOff>0</xdr:rowOff>
    </xdr:from>
    <xdr:to>
      <xdr:col>13</xdr:col>
      <xdr:colOff>304800</xdr:colOff>
      <xdr:row>87</xdr:row>
      <xdr:rowOff>257175</xdr:rowOff>
    </xdr:to>
    <xdr:sp macro="" textlink="">
      <xdr:nvSpPr>
        <xdr:cNvPr id="16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86</xdr:row>
      <xdr:rowOff>0</xdr:rowOff>
    </xdr:from>
    <xdr:to>
      <xdr:col>13</xdr:col>
      <xdr:colOff>304800</xdr:colOff>
      <xdr:row>87</xdr:row>
      <xdr:rowOff>257175</xdr:rowOff>
    </xdr:to>
    <xdr:sp macro="" textlink="">
      <xdr:nvSpPr>
        <xdr:cNvPr id="16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87</xdr:row>
      <xdr:rowOff>0</xdr:rowOff>
    </xdr:from>
    <xdr:to>
      <xdr:col>13</xdr:col>
      <xdr:colOff>304800</xdr:colOff>
      <xdr:row>88</xdr:row>
      <xdr:rowOff>257175</xdr:rowOff>
    </xdr:to>
    <xdr:sp macro="" textlink="">
      <xdr:nvSpPr>
        <xdr:cNvPr id="16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87</xdr:row>
      <xdr:rowOff>0</xdr:rowOff>
    </xdr:from>
    <xdr:to>
      <xdr:col>13</xdr:col>
      <xdr:colOff>304800</xdr:colOff>
      <xdr:row>88</xdr:row>
      <xdr:rowOff>257175</xdr:rowOff>
    </xdr:to>
    <xdr:sp macro="" textlink="">
      <xdr:nvSpPr>
        <xdr:cNvPr id="16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88</xdr:row>
      <xdr:rowOff>0</xdr:rowOff>
    </xdr:from>
    <xdr:to>
      <xdr:col>13</xdr:col>
      <xdr:colOff>304800</xdr:colOff>
      <xdr:row>89</xdr:row>
      <xdr:rowOff>257176</xdr:rowOff>
    </xdr:to>
    <xdr:sp macro="" textlink="">
      <xdr:nvSpPr>
        <xdr:cNvPr id="16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88</xdr:row>
      <xdr:rowOff>0</xdr:rowOff>
    </xdr:from>
    <xdr:to>
      <xdr:col>13</xdr:col>
      <xdr:colOff>304800</xdr:colOff>
      <xdr:row>89</xdr:row>
      <xdr:rowOff>257176</xdr:rowOff>
    </xdr:to>
    <xdr:sp macro="" textlink="">
      <xdr:nvSpPr>
        <xdr:cNvPr id="16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89</xdr:row>
      <xdr:rowOff>0</xdr:rowOff>
    </xdr:from>
    <xdr:to>
      <xdr:col>13</xdr:col>
      <xdr:colOff>304800</xdr:colOff>
      <xdr:row>90</xdr:row>
      <xdr:rowOff>257175</xdr:rowOff>
    </xdr:to>
    <xdr:sp macro="" textlink="">
      <xdr:nvSpPr>
        <xdr:cNvPr id="16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90</xdr:row>
      <xdr:rowOff>0</xdr:rowOff>
    </xdr:from>
    <xdr:to>
      <xdr:col>13</xdr:col>
      <xdr:colOff>304800</xdr:colOff>
      <xdr:row>91</xdr:row>
      <xdr:rowOff>257175</xdr:rowOff>
    </xdr:to>
    <xdr:sp macro="" textlink="">
      <xdr:nvSpPr>
        <xdr:cNvPr id="16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90</xdr:row>
      <xdr:rowOff>0</xdr:rowOff>
    </xdr:from>
    <xdr:to>
      <xdr:col>13</xdr:col>
      <xdr:colOff>304800</xdr:colOff>
      <xdr:row>91</xdr:row>
      <xdr:rowOff>257175</xdr:rowOff>
    </xdr:to>
    <xdr:sp macro="" textlink="">
      <xdr:nvSpPr>
        <xdr:cNvPr id="16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91</xdr:row>
      <xdr:rowOff>0</xdr:rowOff>
    </xdr:from>
    <xdr:to>
      <xdr:col>13</xdr:col>
      <xdr:colOff>304800</xdr:colOff>
      <xdr:row>92</xdr:row>
      <xdr:rowOff>257175</xdr:rowOff>
    </xdr:to>
    <xdr:sp macro="" textlink="">
      <xdr:nvSpPr>
        <xdr:cNvPr id="17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91</xdr:row>
      <xdr:rowOff>0</xdr:rowOff>
    </xdr:from>
    <xdr:to>
      <xdr:col>13</xdr:col>
      <xdr:colOff>304800</xdr:colOff>
      <xdr:row>92</xdr:row>
      <xdr:rowOff>257175</xdr:rowOff>
    </xdr:to>
    <xdr:sp macro="" textlink="">
      <xdr:nvSpPr>
        <xdr:cNvPr id="17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92</xdr:row>
      <xdr:rowOff>0</xdr:rowOff>
    </xdr:from>
    <xdr:to>
      <xdr:col>13</xdr:col>
      <xdr:colOff>304800</xdr:colOff>
      <xdr:row>93</xdr:row>
      <xdr:rowOff>257176</xdr:rowOff>
    </xdr:to>
    <xdr:sp macro="" textlink="">
      <xdr:nvSpPr>
        <xdr:cNvPr id="17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92</xdr:row>
      <xdr:rowOff>0</xdr:rowOff>
    </xdr:from>
    <xdr:to>
      <xdr:col>13</xdr:col>
      <xdr:colOff>304800</xdr:colOff>
      <xdr:row>93</xdr:row>
      <xdr:rowOff>257176</xdr:rowOff>
    </xdr:to>
    <xdr:sp macro="" textlink="">
      <xdr:nvSpPr>
        <xdr:cNvPr id="17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93</xdr:row>
      <xdr:rowOff>0</xdr:rowOff>
    </xdr:from>
    <xdr:to>
      <xdr:col>13</xdr:col>
      <xdr:colOff>304800</xdr:colOff>
      <xdr:row>94</xdr:row>
      <xdr:rowOff>257174</xdr:rowOff>
    </xdr:to>
    <xdr:sp macro="" textlink="">
      <xdr:nvSpPr>
        <xdr:cNvPr id="17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93</xdr:row>
      <xdr:rowOff>0</xdr:rowOff>
    </xdr:from>
    <xdr:to>
      <xdr:col>13</xdr:col>
      <xdr:colOff>304800</xdr:colOff>
      <xdr:row>94</xdr:row>
      <xdr:rowOff>257174</xdr:rowOff>
    </xdr:to>
    <xdr:sp macro="" textlink="">
      <xdr:nvSpPr>
        <xdr:cNvPr id="17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94</xdr:row>
      <xdr:rowOff>0</xdr:rowOff>
    </xdr:from>
    <xdr:to>
      <xdr:col>13</xdr:col>
      <xdr:colOff>304800</xdr:colOff>
      <xdr:row>95</xdr:row>
      <xdr:rowOff>257174</xdr:rowOff>
    </xdr:to>
    <xdr:sp macro="" textlink="">
      <xdr:nvSpPr>
        <xdr:cNvPr id="17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94</xdr:row>
      <xdr:rowOff>0</xdr:rowOff>
    </xdr:from>
    <xdr:to>
      <xdr:col>13</xdr:col>
      <xdr:colOff>304800</xdr:colOff>
      <xdr:row>95</xdr:row>
      <xdr:rowOff>257174</xdr:rowOff>
    </xdr:to>
    <xdr:sp macro="" textlink="">
      <xdr:nvSpPr>
        <xdr:cNvPr id="177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95</xdr:row>
      <xdr:rowOff>0</xdr:rowOff>
    </xdr:from>
    <xdr:to>
      <xdr:col>13</xdr:col>
      <xdr:colOff>304800</xdr:colOff>
      <xdr:row>96</xdr:row>
      <xdr:rowOff>257175</xdr:rowOff>
    </xdr:to>
    <xdr:sp macro="" textlink="">
      <xdr:nvSpPr>
        <xdr:cNvPr id="178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95</xdr:row>
      <xdr:rowOff>0</xdr:rowOff>
    </xdr:from>
    <xdr:to>
      <xdr:col>13</xdr:col>
      <xdr:colOff>304800</xdr:colOff>
      <xdr:row>96</xdr:row>
      <xdr:rowOff>257175</xdr:rowOff>
    </xdr:to>
    <xdr:sp macro="" textlink="">
      <xdr:nvSpPr>
        <xdr:cNvPr id="179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96</xdr:row>
      <xdr:rowOff>0</xdr:rowOff>
    </xdr:from>
    <xdr:to>
      <xdr:col>13</xdr:col>
      <xdr:colOff>304800</xdr:colOff>
      <xdr:row>97</xdr:row>
      <xdr:rowOff>257175</xdr:rowOff>
    </xdr:to>
    <xdr:sp macro="" textlink="">
      <xdr:nvSpPr>
        <xdr:cNvPr id="180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96</xdr:row>
      <xdr:rowOff>0</xdr:rowOff>
    </xdr:from>
    <xdr:to>
      <xdr:col>13</xdr:col>
      <xdr:colOff>304800</xdr:colOff>
      <xdr:row>97</xdr:row>
      <xdr:rowOff>257175</xdr:rowOff>
    </xdr:to>
    <xdr:sp macro="" textlink="">
      <xdr:nvSpPr>
        <xdr:cNvPr id="181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304800</xdr:colOff>
      <xdr:row>98</xdr:row>
      <xdr:rowOff>257176</xdr:rowOff>
    </xdr:to>
    <xdr:sp macro="" textlink="">
      <xdr:nvSpPr>
        <xdr:cNvPr id="182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304800</xdr:colOff>
      <xdr:row>98</xdr:row>
      <xdr:rowOff>257176</xdr:rowOff>
    </xdr:to>
    <xdr:sp macro="" textlink="">
      <xdr:nvSpPr>
        <xdr:cNvPr id="183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98</xdr:row>
      <xdr:rowOff>0</xdr:rowOff>
    </xdr:from>
    <xdr:to>
      <xdr:col>13</xdr:col>
      <xdr:colOff>304800</xdr:colOff>
      <xdr:row>99</xdr:row>
      <xdr:rowOff>257175</xdr:rowOff>
    </xdr:to>
    <xdr:sp macro="" textlink="">
      <xdr:nvSpPr>
        <xdr:cNvPr id="184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98</xdr:row>
      <xdr:rowOff>0</xdr:rowOff>
    </xdr:from>
    <xdr:to>
      <xdr:col>13</xdr:col>
      <xdr:colOff>304800</xdr:colOff>
      <xdr:row>99</xdr:row>
      <xdr:rowOff>257175</xdr:rowOff>
    </xdr:to>
    <xdr:sp macro="" textlink="">
      <xdr:nvSpPr>
        <xdr:cNvPr id="185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3793450"/>
          <a:ext cx="304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99</xdr:row>
      <xdr:rowOff>0</xdr:rowOff>
    </xdr:from>
    <xdr:to>
      <xdr:col>13</xdr:col>
      <xdr:colOff>304800</xdr:colOff>
      <xdr:row>100</xdr:row>
      <xdr:rowOff>156881</xdr:rowOff>
    </xdr:to>
    <xdr:sp macro="" textlink="">
      <xdr:nvSpPr>
        <xdr:cNvPr id="186" name="AutoShape 160" descr="&amp;Mcy;&amp;ocy;&amp;ncy;&amp;tcy;&amp;acy;&amp;zhcy;&amp;ncy;&amp;ycy;&amp;jcy; &amp;pcy;&amp;iecy;&amp;rcy;&amp;fcy;&amp;ocy;&amp;rcy;&amp;icy;&amp;rcy;&amp;ocy;&amp;vcy;&amp;acy;&amp;ncy;&amp;ncy;&amp;ycy;&amp;jcy; &amp;pcy;&amp;rcy;&amp;ocy;&amp;fcy;&amp;icy;&amp;lcy;&amp;softcy; &amp;Tcy;-18, &amp;tcy;&amp;ocy;&amp;lcy;&amp;shchcy;&amp;icy;&amp;ncy;&amp;acy; 1,2 &amp;mcy;&amp;mcy; (27*18&amp;mcy;&amp;mcy;), &amp;fcy;&amp;ocy;&amp;tcy;&amp;ocy; 2"/>
        <xdr:cNvSpPr>
          <a:spLocks noChangeAspect="1" noChangeArrowheads="1"/>
        </xdr:cNvSpPr>
      </xdr:nvSpPr>
      <xdr:spPr bwMode="auto">
        <a:xfrm>
          <a:off x="15363825" y="24717375"/>
          <a:ext cx="3048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26894</xdr:colOff>
      <xdr:row>14</xdr:row>
      <xdr:rowOff>53789</xdr:rowOff>
    </xdr:from>
    <xdr:to>
      <xdr:col>0</xdr:col>
      <xdr:colOff>1362635</xdr:colOff>
      <xdr:row>17</xdr:row>
      <xdr:rowOff>152399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26894" y="5253318"/>
          <a:ext cx="1335741" cy="7978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33617</xdr:colOff>
      <xdr:row>1</xdr:row>
      <xdr:rowOff>336176</xdr:rowOff>
    </xdr:to>
    <xdr:pic>
      <xdr:nvPicPr>
        <xdr:cNvPr id="187" name="Рисунок 186"/>
        <xdr:cNvPicPr/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0"/>
          <a:ext cx="3014382" cy="627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61</xdr:row>
      <xdr:rowOff>37540</xdr:rowOff>
    </xdr:from>
    <xdr:to>
      <xdr:col>0</xdr:col>
      <xdr:colOff>1111623</xdr:colOff>
      <xdr:row>63</xdr:row>
      <xdr:rowOff>151054</xdr:rowOff>
    </xdr:to>
    <xdr:pic>
      <xdr:nvPicPr>
        <xdr:cNvPr id="2" name="Picture 161" descr="Т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4" y="16156081"/>
          <a:ext cx="892549" cy="454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258855</xdr:colOff>
      <xdr:row>53</xdr:row>
      <xdr:rowOff>37538</xdr:rowOff>
    </xdr:from>
    <xdr:to>
      <xdr:col>0</xdr:col>
      <xdr:colOff>1197928</xdr:colOff>
      <xdr:row>53</xdr:row>
      <xdr:rowOff>546846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8855" y="1758762"/>
          <a:ext cx="939073" cy="5093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249891</xdr:colOff>
      <xdr:row>35</xdr:row>
      <xdr:rowOff>19050</xdr:rowOff>
    </xdr:from>
    <xdr:to>
      <xdr:col>0</xdr:col>
      <xdr:colOff>1084729</xdr:colOff>
      <xdr:row>38</xdr:row>
      <xdr:rowOff>129540</xdr:rowOff>
    </xdr:to>
    <xdr:pic>
      <xdr:nvPicPr>
        <xdr:cNvPr id="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9891" y="7800415"/>
          <a:ext cx="834838" cy="6214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266701</xdr:colOff>
      <xdr:row>57</xdr:row>
      <xdr:rowOff>72837</xdr:rowOff>
    </xdr:from>
    <xdr:to>
      <xdr:col>0</xdr:col>
      <xdr:colOff>1138519</xdr:colOff>
      <xdr:row>57</xdr:row>
      <xdr:rowOff>726141</xdr:rowOff>
    </xdr:to>
    <xdr:pic>
      <xdr:nvPicPr>
        <xdr:cNvPr id="7" name="Picture 36" descr="2_Omega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1" y="13636437"/>
          <a:ext cx="871818" cy="6533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313765</xdr:colOff>
      <xdr:row>58</xdr:row>
      <xdr:rowOff>30256</xdr:rowOff>
    </xdr:from>
    <xdr:to>
      <xdr:col>0</xdr:col>
      <xdr:colOff>1147483</xdr:colOff>
      <xdr:row>58</xdr:row>
      <xdr:rowOff>735106</xdr:rowOff>
    </xdr:to>
    <xdr:pic>
      <xdr:nvPicPr>
        <xdr:cNvPr id="8" name="Picture 35" descr="L-профиль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3765" y="14373785"/>
          <a:ext cx="833718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313764</xdr:colOff>
      <xdr:row>68</xdr:row>
      <xdr:rowOff>19610</xdr:rowOff>
    </xdr:from>
    <xdr:to>
      <xdr:col>0</xdr:col>
      <xdr:colOff>1005951</xdr:colOff>
      <xdr:row>68</xdr:row>
      <xdr:rowOff>833717</xdr:rowOff>
    </xdr:to>
    <xdr:pic>
      <xdr:nvPicPr>
        <xdr:cNvPr id="9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contrast="8000"/>
        </a:blip>
        <a:srcRect/>
        <a:stretch>
          <a:fillRect/>
        </a:stretch>
      </xdr:blipFill>
      <xdr:spPr bwMode="auto">
        <a:xfrm>
          <a:off x="313764" y="18881351"/>
          <a:ext cx="692187" cy="81410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394448</xdr:colOff>
      <xdr:row>67</xdr:row>
      <xdr:rowOff>36980</xdr:rowOff>
    </xdr:from>
    <xdr:to>
      <xdr:col>0</xdr:col>
      <xdr:colOff>1004048</xdr:colOff>
      <xdr:row>67</xdr:row>
      <xdr:rowOff>753036</xdr:rowOff>
    </xdr:to>
    <xdr:pic>
      <xdr:nvPicPr>
        <xdr:cNvPr id="10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94448" y="18073968"/>
          <a:ext cx="609600" cy="7160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189940</xdr:colOff>
      <xdr:row>40</xdr:row>
      <xdr:rowOff>110938</xdr:rowOff>
    </xdr:from>
    <xdr:to>
      <xdr:col>0</xdr:col>
      <xdr:colOff>1290918</xdr:colOff>
      <xdr:row>46</xdr:row>
      <xdr:rowOff>43477</xdr:rowOff>
    </xdr:to>
    <xdr:pic>
      <xdr:nvPicPr>
        <xdr:cNvPr id="11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9940" y="8761879"/>
          <a:ext cx="1100978" cy="95451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10</xdr:row>
      <xdr:rowOff>36418</xdr:rowOff>
    </xdr:from>
    <xdr:to>
      <xdr:col>0</xdr:col>
      <xdr:colOff>1290918</xdr:colOff>
      <xdr:row>15</xdr:row>
      <xdr:rowOff>45383</xdr:rowOff>
    </xdr:to>
    <xdr:pic>
      <xdr:nvPicPr>
        <xdr:cNvPr id="13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100" y="3218889"/>
          <a:ext cx="1252818" cy="8606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217954</xdr:colOff>
      <xdr:row>17</xdr:row>
      <xdr:rowOff>34177</xdr:rowOff>
    </xdr:from>
    <xdr:to>
      <xdr:col>0</xdr:col>
      <xdr:colOff>1201271</xdr:colOff>
      <xdr:row>22</xdr:row>
      <xdr:rowOff>125636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17954" y="4077259"/>
          <a:ext cx="983317" cy="94310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150157</xdr:colOff>
      <xdr:row>25</xdr:row>
      <xdr:rowOff>77319</xdr:rowOff>
    </xdr:from>
    <xdr:to>
      <xdr:col>0</xdr:col>
      <xdr:colOff>1272988</xdr:colOff>
      <xdr:row>28</xdr:row>
      <xdr:rowOff>192525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0157" y="5662331"/>
          <a:ext cx="1122831" cy="11102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494905</xdr:colOff>
      <xdr:row>65</xdr:row>
      <xdr:rowOff>56589</xdr:rowOff>
    </xdr:from>
    <xdr:to>
      <xdr:col>0</xdr:col>
      <xdr:colOff>985550</xdr:colOff>
      <xdr:row>65</xdr:row>
      <xdr:rowOff>690281</xdr:rowOff>
    </xdr:to>
    <xdr:pic>
      <xdr:nvPicPr>
        <xdr:cNvPr id="18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94905" y="15673107"/>
          <a:ext cx="490645" cy="63369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62753</xdr:colOff>
      <xdr:row>59</xdr:row>
      <xdr:rowOff>58270</xdr:rowOff>
    </xdr:from>
    <xdr:to>
      <xdr:col>0</xdr:col>
      <xdr:colOff>1284953</xdr:colOff>
      <xdr:row>59</xdr:row>
      <xdr:rowOff>734811</xdr:rowOff>
    </xdr:to>
    <xdr:pic>
      <xdr:nvPicPr>
        <xdr:cNvPr id="24" name="Picture 8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t="33282" r="35829" b="7132"/>
        <a:stretch>
          <a:fillRect/>
        </a:stretch>
      </xdr:blipFill>
      <xdr:spPr bwMode="auto">
        <a:xfrm>
          <a:off x="62753" y="15181729"/>
          <a:ext cx="1222200" cy="6765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119579</xdr:colOff>
      <xdr:row>5</xdr:row>
      <xdr:rowOff>116541</xdr:rowOff>
    </xdr:from>
    <xdr:to>
      <xdr:col>0</xdr:col>
      <xdr:colOff>1317812</xdr:colOff>
      <xdr:row>8</xdr:row>
      <xdr:rowOff>143435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19579" y="3514165"/>
          <a:ext cx="1198233" cy="7261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475130</xdr:colOff>
      <xdr:row>55</xdr:row>
      <xdr:rowOff>44824</xdr:rowOff>
    </xdr:from>
    <xdr:to>
      <xdr:col>0</xdr:col>
      <xdr:colOff>1030313</xdr:colOff>
      <xdr:row>55</xdr:row>
      <xdr:rowOff>659467</xdr:rowOff>
    </xdr:to>
    <xdr:pic>
      <xdr:nvPicPr>
        <xdr:cNvPr id="32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5130" y="11672048"/>
          <a:ext cx="555183" cy="6146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215152</xdr:colOff>
      <xdr:row>31</xdr:row>
      <xdr:rowOff>43235</xdr:rowOff>
    </xdr:from>
    <xdr:to>
      <xdr:col>0</xdr:col>
      <xdr:colOff>1277917</xdr:colOff>
      <xdr:row>33</xdr:row>
      <xdr:rowOff>359931</xdr:rowOff>
    </xdr:to>
    <xdr:pic>
      <xdr:nvPicPr>
        <xdr:cNvPr id="33" name="Рисунок 32" descr="Кроншт_А5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15152" y="7474976"/>
          <a:ext cx="1062765" cy="1087661"/>
        </a:xfrm>
        <a:prstGeom prst="rect">
          <a:avLst/>
        </a:prstGeom>
      </xdr:spPr>
    </xdr:pic>
    <xdr:clientData/>
  </xdr:twoCellAnchor>
  <xdr:twoCellAnchor editAs="oneCell">
    <xdr:from>
      <xdr:col>0</xdr:col>
      <xdr:colOff>322730</xdr:colOff>
      <xdr:row>48</xdr:row>
      <xdr:rowOff>80682</xdr:rowOff>
    </xdr:from>
    <xdr:to>
      <xdr:col>0</xdr:col>
      <xdr:colOff>1030942</xdr:colOff>
      <xdr:row>51</xdr:row>
      <xdr:rowOff>126290</xdr:rowOff>
    </xdr:to>
    <xdr:pic>
      <xdr:nvPicPr>
        <xdr:cNvPr id="3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22730" y="11098306"/>
          <a:ext cx="708212" cy="5565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349624</xdr:colOff>
      <xdr:row>70</xdr:row>
      <xdr:rowOff>62753</xdr:rowOff>
    </xdr:from>
    <xdr:to>
      <xdr:col>0</xdr:col>
      <xdr:colOff>1004048</xdr:colOff>
      <xdr:row>70</xdr:row>
      <xdr:rowOff>926882</xdr:rowOff>
    </xdr:to>
    <xdr:pic>
      <xdr:nvPicPr>
        <xdr:cNvPr id="35" name="Рисунок 34" descr="Подвеска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49624" y="20116800"/>
          <a:ext cx="654424" cy="8641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1333500</xdr:colOff>
      <xdr:row>2</xdr:row>
      <xdr:rowOff>22412</xdr:rowOff>
    </xdr:to>
    <xdr:pic>
      <xdr:nvPicPr>
        <xdr:cNvPr id="21" name="Рисунок 20"/>
        <xdr:cNvPicPr/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0"/>
          <a:ext cx="2700618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636494</xdr:colOff>
      <xdr:row>12</xdr:row>
      <xdr:rowOff>0</xdr:rowOff>
    </xdr:from>
    <xdr:to>
      <xdr:col>0</xdr:col>
      <xdr:colOff>637392</xdr:colOff>
      <xdr:row>20</xdr:row>
      <xdr:rowOff>7195</xdr:rowOff>
    </xdr:to>
    <xdr:pic>
      <xdr:nvPicPr>
        <xdr:cNvPr id="22" name="Рисунок 21" descr="Fix_un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831" t="2157" r="46983" b="3236"/>
        <a:stretch>
          <a:fillRect/>
        </a:stretch>
      </xdr:blipFill>
      <xdr:spPr>
        <a:xfrm>
          <a:off x="636494" y="38249187"/>
          <a:ext cx="564778" cy="1409275"/>
        </a:xfrm>
        <a:prstGeom prst="rect">
          <a:avLst/>
        </a:prstGeom>
      </xdr:spPr>
    </xdr:pic>
    <xdr:clientData/>
  </xdr:twoCellAnchor>
  <xdr:twoCellAnchor editAs="oneCell">
    <xdr:from>
      <xdr:col>1</xdr:col>
      <xdr:colOff>125507</xdr:colOff>
      <xdr:row>65</xdr:row>
      <xdr:rowOff>152401</xdr:rowOff>
    </xdr:from>
    <xdr:to>
      <xdr:col>2</xdr:col>
      <xdr:colOff>840890</xdr:colOff>
      <xdr:row>73</xdr:row>
      <xdr:rowOff>92786</xdr:rowOff>
    </xdr:to>
    <xdr:pic>
      <xdr:nvPicPr>
        <xdr:cNvPr id="23" name="Рисунок 22" descr="RUKAV_TRUBA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82589" y="17149483"/>
          <a:ext cx="1737360" cy="1303020"/>
        </a:xfrm>
        <a:prstGeom prst="rect">
          <a:avLst/>
        </a:prstGeom>
      </xdr:spPr>
    </xdr:pic>
    <xdr:clientData/>
  </xdr:twoCellAnchor>
  <xdr:twoCellAnchor editAs="oneCell">
    <xdr:from>
      <xdr:col>2</xdr:col>
      <xdr:colOff>860612</xdr:colOff>
      <xdr:row>74</xdr:row>
      <xdr:rowOff>71717</xdr:rowOff>
    </xdr:from>
    <xdr:to>
      <xdr:col>2</xdr:col>
      <xdr:colOff>2882073</xdr:colOff>
      <xdr:row>82</xdr:row>
      <xdr:rowOff>134470</xdr:rowOff>
    </xdr:to>
    <xdr:pic>
      <xdr:nvPicPr>
        <xdr:cNvPr id="24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39671" y="18601764"/>
          <a:ext cx="2021461" cy="1425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2590801</xdr:colOff>
      <xdr:row>65</xdr:row>
      <xdr:rowOff>161364</xdr:rowOff>
    </xdr:from>
    <xdr:to>
      <xdr:col>3</xdr:col>
      <xdr:colOff>600636</xdr:colOff>
      <xdr:row>75</xdr:row>
      <xdr:rowOff>47811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369860" y="17158446"/>
          <a:ext cx="1703294" cy="15897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80683</xdr:colOff>
      <xdr:row>74</xdr:row>
      <xdr:rowOff>107576</xdr:rowOff>
    </xdr:from>
    <xdr:to>
      <xdr:col>2</xdr:col>
      <xdr:colOff>834166</xdr:colOff>
      <xdr:row>83</xdr:row>
      <xdr:rowOff>151951</xdr:rowOff>
    </xdr:to>
    <xdr:pic>
      <xdr:nvPicPr>
        <xdr:cNvPr id="27" name="Рисунок 26" descr="RUKAV_KOROBKA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37765" y="18637623"/>
          <a:ext cx="1775460" cy="1577340"/>
        </a:xfrm>
        <a:prstGeom prst="rect">
          <a:avLst/>
        </a:prstGeom>
      </xdr:spPr>
    </xdr:pic>
    <xdr:clientData/>
  </xdr:twoCellAnchor>
  <xdr:twoCellAnchor editAs="oneCell">
    <xdr:from>
      <xdr:col>0</xdr:col>
      <xdr:colOff>62752</xdr:colOff>
      <xdr:row>5</xdr:row>
      <xdr:rowOff>8965</xdr:rowOff>
    </xdr:from>
    <xdr:to>
      <xdr:col>0</xdr:col>
      <xdr:colOff>1702957</xdr:colOff>
      <xdr:row>10</xdr:row>
      <xdr:rowOff>26894</xdr:rowOff>
    </xdr:to>
    <xdr:pic>
      <xdr:nvPicPr>
        <xdr:cNvPr id="10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2752" y="1541930"/>
          <a:ext cx="1668780" cy="869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98612</xdr:colOff>
      <xdr:row>63</xdr:row>
      <xdr:rowOff>35858</xdr:rowOff>
    </xdr:from>
    <xdr:to>
      <xdr:col>1</xdr:col>
      <xdr:colOff>1320</xdr:colOff>
      <xdr:row>73</xdr:row>
      <xdr:rowOff>53787</xdr:rowOff>
    </xdr:to>
    <xdr:pic>
      <xdr:nvPicPr>
        <xdr:cNvPr id="102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98612" y="16692282"/>
          <a:ext cx="1634577" cy="17212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1030941</xdr:colOff>
      <xdr:row>66</xdr:row>
      <xdr:rowOff>53788</xdr:rowOff>
    </xdr:from>
    <xdr:to>
      <xdr:col>2</xdr:col>
      <xdr:colOff>2388277</xdr:colOff>
      <xdr:row>73</xdr:row>
      <xdr:rowOff>0</xdr:rowOff>
    </xdr:to>
    <xdr:pic>
      <xdr:nvPicPr>
        <xdr:cNvPr id="102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810000" y="17221200"/>
          <a:ext cx="1357336" cy="11385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753036</xdr:colOff>
      <xdr:row>186</xdr:row>
      <xdr:rowOff>116543</xdr:rowOff>
    </xdr:from>
    <xdr:to>
      <xdr:col>2</xdr:col>
      <xdr:colOff>1468419</xdr:colOff>
      <xdr:row>194</xdr:row>
      <xdr:rowOff>56927</xdr:rowOff>
    </xdr:to>
    <xdr:pic>
      <xdr:nvPicPr>
        <xdr:cNvPr id="16" name="Рисунок 15" descr="RUKAV_TRUBA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510118" y="32658425"/>
          <a:ext cx="1737360" cy="1303020"/>
        </a:xfrm>
        <a:prstGeom prst="rect">
          <a:avLst/>
        </a:prstGeom>
      </xdr:spPr>
    </xdr:pic>
    <xdr:clientData/>
  </xdr:twoCellAnchor>
  <xdr:twoCellAnchor editAs="oneCell">
    <xdr:from>
      <xdr:col>2</xdr:col>
      <xdr:colOff>1488141</xdr:colOff>
      <xdr:row>195</xdr:row>
      <xdr:rowOff>35858</xdr:rowOff>
    </xdr:from>
    <xdr:to>
      <xdr:col>2</xdr:col>
      <xdr:colOff>3509602</xdr:colOff>
      <xdr:row>203</xdr:row>
      <xdr:rowOff>98612</xdr:rowOff>
    </xdr:to>
    <xdr:pic>
      <xdr:nvPicPr>
        <xdr:cNvPr id="1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67200" y="34110705"/>
          <a:ext cx="2021461" cy="1425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3218330</xdr:colOff>
      <xdr:row>186</xdr:row>
      <xdr:rowOff>125506</xdr:rowOff>
    </xdr:from>
    <xdr:to>
      <xdr:col>4</xdr:col>
      <xdr:colOff>367554</xdr:colOff>
      <xdr:row>196</xdr:row>
      <xdr:rowOff>11953</xdr:rowOff>
    </xdr:to>
    <xdr:pic>
      <xdr:nvPicPr>
        <xdr:cNvPr id="1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997389" y="32667388"/>
          <a:ext cx="1703294" cy="15897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708212</xdr:colOff>
      <xdr:row>195</xdr:row>
      <xdr:rowOff>71717</xdr:rowOff>
    </xdr:from>
    <xdr:to>
      <xdr:col>2</xdr:col>
      <xdr:colOff>1461695</xdr:colOff>
      <xdr:row>204</xdr:row>
      <xdr:rowOff>116092</xdr:rowOff>
    </xdr:to>
    <xdr:pic>
      <xdr:nvPicPr>
        <xdr:cNvPr id="20" name="Рисунок 19" descr="RUKAV_KOROBKA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465294" y="34146564"/>
          <a:ext cx="1775460" cy="1577340"/>
        </a:xfrm>
        <a:prstGeom prst="rect">
          <a:avLst/>
        </a:prstGeom>
      </xdr:spPr>
    </xdr:pic>
    <xdr:clientData/>
  </xdr:twoCellAnchor>
  <xdr:twoCellAnchor editAs="oneCell">
    <xdr:from>
      <xdr:col>0</xdr:col>
      <xdr:colOff>726141</xdr:colOff>
      <xdr:row>184</xdr:row>
      <xdr:rowOff>-1</xdr:rowOff>
    </xdr:from>
    <xdr:to>
      <xdr:col>1</xdr:col>
      <xdr:colOff>603636</xdr:colOff>
      <xdr:row>194</xdr:row>
      <xdr:rowOff>17928</xdr:rowOff>
    </xdr:to>
    <xdr:pic>
      <xdr:nvPicPr>
        <xdr:cNvPr id="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26141" y="32201223"/>
          <a:ext cx="1634577" cy="17212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1658470</xdr:colOff>
      <xdr:row>187</xdr:row>
      <xdr:rowOff>17929</xdr:rowOff>
    </xdr:from>
    <xdr:to>
      <xdr:col>2</xdr:col>
      <xdr:colOff>3015806</xdr:colOff>
      <xdr:row>193</xdr:row>
      <xdr:rowOff>134471</xdr:rowOff>
    </xdr:to>
    <xdr:pic>
      <xdr:nvPicPr>
        <xdr:cNvPr id="2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437529" y="32730141"/>
          <a:ext cx="1357336" cy="11385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11206</xdr:colOff>
      <xdr:row>2</xdr:row>
      <xdr:rowOff>22412</xdr:rowOff>
    </xdr:to>
    <xdr:pic>
      <xdr:nvPicPr>
        <xdr:cNvPr id="19" name="Рисунок 18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0"/>
          <a:ext cx="2700618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indexed="10"/>
  </sheetPr>
  <dimension ref="A1:I12"/>
  <sheetViews>
    <sheetView view="pageBreakPreview" zoomScale="85" zoomScaleSheetLayoutView="85" workbookViewId="0">
      <selection activeCell="D26" sqref="D26"/>
    </sheetView>
  </sheetViews>
  <sheetFormatPr defaultRowHeight="12.75"/>
  <cols>
    <col min="1" max="1" width="0.7109375" style="45" customWidth="1"/>
    <col min="2" max="2" width="55.42578125" style="45" customWidth="1"/>
    <col min="3" max="3" width="23.7109375" style="45" customWidth="1"/>
    <col min="4" max="6" width="12.7109375" style="45" customWidth="1"/>
    <col min="7" max="9" width="9.140625" style="45"/>
  </cols>
  <sheetData>
    <row r="1" spans="1:7">
      <c r="G1" s="180"/>
    </row>
    <row r="5" spans="1:7">
      <c r="B5" s="83"/>
    </row>
    <row r="6" spans="1:7">
      <c r="C6" s="663"/>
    </row>
    <row r="7" spans="1:7" ht="13.5" thickBot="1"/>
    <row r="8" spans="1:7">
      <c r="B8" s="109" t="s">
        <v>2127</v>
      </c>
      <c r="C8" s="698">
        <v>0</v>
      </c>
    </row>
    <row r="9" spans="1:7" ht="49.5" customHeight="1" thickBot="1">
      <c r="B9" s="148" t="s">
        <v>2128</v>
      </c>
      <c r="C9" s="699"/>
    </row>
    <row r="10" spans="1:7" ht="9" customHeight="1" thickBot="1">
      <c r="A10" s="47"/>
      <c r="B10" s="175"/>
      <c r="C10" s="47" t="s">
        <v>292</v>
      </c>
    </row>
    <row r="11" spans="1:7" ht="49.5" customHeight="1" thickBot="1">
      <c r="B11" s="700" t="s">
        <v>2129</v>
      </c>
      <c r="C11" s="701"/>
    </row>
    <row r="12" spans="1:7" ht="7.15" customHeight="1"/>
  </sheetData>
  <mergeCells count="2">
    <mergeCell ref="C8:C9"/>
    <mergeCell ref="B11:C11"/>
  </mergeCells>
  <phoneticPr fontId="6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>
    <tabColor indexed="51"/>
  </sheetPr>
  <dimension ref="A1:M70"/>
  <sheetViews>
    <sheetView view="pageBreakPreview" zoomScale="85" zoomScaleSheetLayoutView="85" workbookViewId="0">
      <pane ySplit="3" topLeftCell="A4" activePane="bottomLeft" state="frozen"/>
      <selection pane="bottomLeft" activeCell="C50" sqref="C50"/>
    </sheetView>
  </sheetViews>
  <sheetFormatPr defaultRowHeight="12.75"/>
  <cols>
    <col min="1" max="1" width="19.5703125" customWidth="1"/>
    <col min="2" max="2" width="15" customWidth="1"/>
    <col min="3" max="3" width="96" customWidth="1"/>
    <col min="4" max="4" width="12.28515625" hidden="1" customWidth="1"/>
    <col min="5" max="5" width="21.28515625" hidden="1" customWidth="1"/>
    <col min="6" max="6" width="19.28515625" hidden="1" customWidth="1"/>
    <col min="7" max="7" width="5" customWidth="1"/>
    <col min="8" max="8" width="16.85546875" style="64" hidden="1" customWidth="1"/>
    <col min="9" max="9" width="16.7109375" style="61" customWidth="1"/>
  </cols>
  <sheetData>
    <row r="1" spans="1:13" ht="22.5">
      <c r="A1" s="85"/>
      <c r="B1" s="85"/>
      <c r="C1" s="85"/>
      <c r="D1" s="85"/>
      <c r="E1" s="85"/>
      <c r="F1" s="85"/>
      <c r="G1" s="85"/>
      <c r="H1" s="86"/>
      <c r="I1" s="151" t="s">
        <v>798</v>
      </c>
    </row>
    <row r="2" spans="1:13" ht="28.5" thickBot="1">
      <c r="A2" s="85"/>
      <c r="B2" s="85"/>
      <c r="C2" s="85"/>
      <c r="D2" s="85"/>
      <c r="E2" s="85"/>
      <c r="F2" s="85"/>
      <c r="G2" s="85"/>
      <c r="H2" s="86"/>
      <c r="I2" s="150">
        <f>1*ІНФО!C8</f>
        <v>0</v>
      </c>
    </row>
    <row r="3" spans="1:13" ht="41.25" customHeight="1">
      <c r="A3" s="664" t="s">
        <v>1359</v>
      </c>
      <c r="B3" s="665" t="s">
        <v>272</v>
      </c>
      <c r="C3" s="665" t="s">
        <v>799</v>
      </c>
      <c r="D3" s="665" t="s">
        <v>61</v>
      </c>
      <c r="E3" s="665" t="s">
        <v>1355</v>
      </c>
      <c r="F3" s="665" t="s">
        <v>1360</v>
      </c>
      <c r="G3" s="665" t="s">
        <v>1356</v>
      </c>
      <c r="H3" s="666" t="s">
        <v>1357</v>
      </c>
      <c r="I3" s="665" t="s">
        <v>1358</v>
      </c>
    </row>
    <row r="4" spans="1:13" s="87" customFormat="1" ht="13.5" customHeight="1" thickBot="1">
      <c r="A4" s="861" t="s">
        <v>2185</v>
      </c>
      <c r="B4" s="862"/>
      <c r="C4" s="862"/>
      <c r="D4" s="862"/>
      <c r="E4" s="862"/>
      <c r="F4" s="862"/>
      <c r="G4" s="862"/>
      <c r="H4" s="862"/>
      <c r="I4" s="689"/>
    </row>
    <row r="5" spans="1:13" s="65" customFormat="1">
      <c r="A5" s="871"/>
      <c r="B5" s="74">
        <v>201604</v>
      </c>
      <c r="C5" s="72" t="s">
        <v>2188</v>
      </c>
      <c r="D5" s="72"/>
      <c r="E5" s="72"/>
      <c r="F5" s="72"/>
      <c r="G5" s="78" t="s">
        <v>229</v>
      </c>
      <c r="H5" s="637">
        <v>1.5</v>
      </c>
      <c r="I5" s="115">
        <f>H5*(1-$I$2/100)</f>
        <v>1.5</v>
      </c>
    </row>
    <row r="6" spans="1:13" s="65" customFormat="1">
      <c r="A6" s="871"/>
      <c r="B6" s="77">
        <v>201605</v>
      </c>
      <c r="C6" s="154" t="s">
        <v>2189</v>
      </c>
      <c r="D6" s="154"/>
      <c r="E6" s="154"/>
      <c r="F6" s="154"/>
      <c r="G6" s="155" t="s">
        <v>229</v>
      </c>
      <c r="H6" s="638">
        <v>1.5</v>
      </c>
      <c r="I6" s="114">
        <f>H6*(1-$I$2/100)</f>
        <v>1.5</v>
      </c>
    </row>
    <row r="7" spans="1:13" s="65" customFormat="1">
      <c r="A7" s="328"/>
      <c r="B7" s="517">
        <v>201610</v>
      </c>
      <c r="C7" s="154" t="s">
        <v>2190</v>
      </c>
      <c r="D7" s="154"/>
      <c r="E7" s="154"/>
      <c r="F7" s="154"/>
      <c r="G7" s="155" t="s">
        <v>229</v>
      </c>
      <c r="H7" s="638">
        <v>1.8599999999999999</v>
      </c>
      <c r="I7" s="114">
        <f>H7*(1-$I$2/100)</f>
        <v>1.8599999999999999</v>
      </c>
    </row>
    <row r="8" spans="1:13" s="65" customFormat="1" ht="13.5" thickBot="1">
      <c r="A8" s="328"/>
      <c r="B8" s="77">
        <v>201606</v>
      </c>
      <c r="C8" s="154" t="s">
        <v>2191</v>
      </c>
      <c r="D8" s="154"/>
      <c r="E8" s="154"/>
      <c r="F8" s="154"/>
      <c r="G8" s="155" t="s">
        <v>229</v>
      </c>
      <c r="H8" s="638">
        <v>4.74</v>
      </c>
      <c r="I8" s="114">
        <f>H8*(1-$I$2/100)</f>
        <v>4.74</v>
      </c>
    </row>
    <row r="9" spans="1:13" s="88" customFormat="1" ht="13.5" customHeight="1" thickBot="1">
      <c r="A9" s="868" t="s">
        <v>2186</v>
      </c>
      <c r="B9" s="869"/>
      <c r="C9" s="869"/>
      <c r="D9" s="869"/>
      <c r="E9" s="869"/>
      <c r="F9" s="869"/>
      <c r="G9" s="869"/>
      <c r="H9" s="869"/>
      <c r="I9" s="690"/>
      <c r="J9" s="65"/>
    </row>
    <row r="10" spans="1:13" s="65" customFormat="1" ht="14.25" customHeight="1">
      <c r="A10" s="872"/>
      <c r="B10" s="62">
        <v>201235</v>
      </c>
      <c r="C10" s="160" t="s">
        <v>2192</v>
      </c>
      <c r="D10" s="160"/>
      <c r="E10" s="160"/>
      <c r="F10" s="160"/>
      <c r="G10" s="32" t="s">
        <v>229</v>
      </c>
      <c r="H10" s="639">
        <v>3.12</v>
      </c>
      <c r="I10" s="116">
        <f t="shared" ref="I10:I18" si="0">H10*(1-$I$2/100)</f>
        <v>3.12</v>
      </c>
    </row>
    <row r="11" spans="1:13" s="65" customFormat="1" ht="14.25" customHeight="1">
      <c r="A11" s="870"/>
      <c r="B11" s="63">
        <v>201239</v>
      </c>
      <c r="C11" s="57" t="s">
        <v>2193</v>
      </c>
      <c r="D11" s="57"/>
      <c r="E11" s="57"/>
      <c r="F11" s="57"/>
      <c r="G11" s="25" t="s">
        <v>229</v>
      </c>
      <c r="H11" s="640">
        <v>3.36</v>
      </c>
      <c r="I11" s="84">
        <f t="shared" si="0"/>
        <v>3.36</v>
      </c>
    </row>
    <row r="12" spans="1:13" s="65" customFormat="1" ht="14.25" customHeight="1">
      <c r="A12" s="870"/>
      <c r="B12" s="63">
        <v>201246</v>
      </c>
      <c r="C12" s="57" t="s">
        <v>2194</v>
      </c>
      <c r="D12" s="57"/>
      <c r="E12" s="57"/>
      <c r="F12" s="57"/>
      <c r="G12" s="108" t="s">
        <v>229</v>
      </c>
      <c r="H12" s="640">
        <v>8.34</v>
      </c>
      <c r="I12" s="84">
        <f t="shared" si="0"/>
        <v>8.34</v>
      </c>
      <c r="M12" s="439"/>
    </row>
    <row r="13" spans="1:13" s="65" customFormat="1" ht="14.25" customHeight="1" thickBot="1">
      <c r="A13" s="870"/>
      <c r="B13" s="104">
        <v>201247</v>
      </c>
      <c r="C13" s="384" t="s">
        <v>2195</v>
      </c>
      <c r="D13" s="384"/>
      <c r="E13" s="384"/>
      <c r="F13" s="384"/>
      <c r="G13" s="174" t="s">
        <v>229</v>
      </c>
      <c r="H13" s="641">
        <v>9.1199999999999992</v>
      </c>
      <c r="I13" s="385">
        <f t="shared" si="0"/>
        <v>9.1199999999999992</v>
      </c>
    </row>
    <row r="14" spans="1:13" s="65" customFormat="1" ht="14.25" customHeight="1" thickTop="1">
      <c r="A14" s="870"/>
      <c r="B14" s="76">
        <v>201256</v>
      </c>
      <c r="C14" s="60" t="s">
        <v>2196</v>
      </c>
      <c r="D14" s="60"/>
      <c r="E14" s="60"/>
      <c r="F14" s="60"/>
      <c r="G14" s="112" t="s">
        <v>229</v>
      </c>
      <c r="H14" s="637">
        <v>5.7</v>
      </c>
      <c r="I14" s="327">
        <f t="shared" si="0"/>
        <v>5.7</v>
      </c>
    </row>
    <row r="15" spans="1:13" s="65" customFormat="1" ht="14.25" customHeight="1">
      <c r="A15" s="870"/>
      <c r="B15" s="63">
        <v>201258</v>
      </c>
      <c r="C15" s="57" t="s">
        <v>2197</v>
      </c>
      <c r="D15" s="57"/>
      <c r="E15" s="57"/>
      <c r="F15" s="57"/>
      <c r="G15" s="25" t="s">
        <v>229</v>
      </c>
      <c r="H15" s="640">
        <v>6.3599999999999994</v>
      </c>
      <c r="I15" s="84">
        <f t="shared" si="0"/>
        <v>6.3599999999999994</v>
      </c>
    </row>
    <row r="16" spans="1:13" s="65" customFormat="1" ht="14.25" customHeight="1">
      <c r="A16" s="870"/>
      <c r="B16" s="63">
        <v>201259</v>
      </c>
      <c r="C16" s="57" t="s">
        <v>2198</v>
      </c>
      <c r="D16" s="57"/>
      <c r="E16" s="57"/>
      <c r="F16" s="57"/>
      <c r="G16" s="108" t="s">
        <v>229</v>
      </c>
      <c r="H16" s="640">
        <v>5.3999999999999995</v>
      </c>
      <c r="I16" s="84">
        <f t="shared" si="0"/>
        <v>5.3999999999999995</v>
      </c>
    </row>
    <row r="17" spans="1:10" s="65" customFormat="1" ht="14.25" customHeight="1">
      <c r="A17" s="870"/>
      <c r="B17" s="63">
        <v>201260</v>
      </c>
      <c r="C17" s="57" t="s">
        <v>2199</v>
      </c>
      <c r="D17" s="57"/>
      <c r="E17" s="57"/>
      <c r="F17" s="57"/>
      <c r="G17" s="108" t="s">
        <v>229</v>
      </c>
      <c r="H17" s="640">
        <v>7.56</v>
      </c>
      <c r="I17" s="84">
        <f t="shared" si="0"/>
        <v>7.56</v>
      </c>
    </row>
    <row r="18" spans="1:10" s="65" customFormat="1" ht="14.25" customHeight="1" thickBot="1">
      <c r="A18" s="870"/>
      <c r="B18" s="63">
        <v>201261</v>
      </c>
      <c r="C18" s="57" t="s">
        <v>2200</v>
      </c>
      <c r="D18" s="57"/>
      <c r="E18" s="57"/>
      <c r="F18" s="57"/>
      <c r="G18" s="108" t="s">
        <v>229</v>
      </c>
      <c r="H18" s="640">
        <v>8.34</v>
      </c>
      <c r="I18" s="84">
        <f t="shared" si="0"/>
        <v>8.34</v>
      </c>
    </row>
    <row r="19" spans="1:10" s="88" customFormat="1" ht="13.5" customHeight="1" thickBot="1">
      <c r="A19" s="863" t="s">
        <v>2187</v>
      </c>
      <c r="B19" s="864"/>
      <c r="C19" s="864"/>
      <c r="D19" s="864"/>
      <c r="E19" s="864"/>
      <c r="F19" s="864"/>
      <c r="G19" s="864"/>
      <c r="H19" s="867"/>
      <c r="I19" s="691"/>
      <c r="J19" s="65"/>
    </row>
    <row r="20" spans="1:10" s="65" customFormat="1" ht="16.5" customHeight="1">
      <c r="A20" s="870"/>
      <c r="B20" s="76">
        <v>201033</v>
      </c>
      <c r="C20" s="111" t="s">
        <v>2205</v>
      </c>
      <c r="D20" s="111"/>
      <c r="E20" s="111"/>
      <c r="F20" s="111"/>
      <c r="G20" s="112" t="s">
        <v>229</v>
      </c>
      <c r="H20" s="637">
        <v>1.02</v>
      </c>
      <c r="I20" s="156">
        <f>H20*(1-$I$2/100)</f>
        <v>1.02</v>
      </c>
    </row>
    <row r="21" spans="1:10" s="65" customFormat="1" ht="16.5" customHeight="1">
      <c r="A21" s="870"/>
      <c r="B21" s="63">
        <v>201034</v>
      </c>
      <c r="C21" s="107" t="s">
        <v>2206</v>
      </c>
      <c r="D21" s="107"/>
      <c r="E21" s="107"/>
      <c r="F21" s="107"/>
      <c r="G21" s="108" t="s">
        <v>229</v>
      </c>
      <c r="H21" s="640">
        <v>1.7999999999999998</v>
      </c>
      <c r="I21" s="156">
        <f>H21*(1-$I$2/100)</f>
        <v>1.7999999999999998</v>
      </c>
    </row>
    <row r="22" spans="1:10" s="65" customFormat="1" ht="16.5" customHeight="1" thickBot="1">
      <c r="A22" s="870"/>
      <c r="B22" s="75">
        <v>201035</v>
      </c>
      <c r="C22" s="113" t="s">
        <v>2207</v>
      </c>
      <c r="D22" s="113"/>
      <c r="E22" s="113"/>
      <c r="F22" s="113"/>
      <c r="G22" s="68" t="s">
        <v>229</v>
      </c>
      <c r="H22" s="638">
        <v>3.1799999999999997</v>
      </c>
      <c r="I22" s="157">
        <f>H22*(1-$I$2/100)</f>
        <v>3.1799999999999997</v>
      </c>
    </row>
    <row r="23" spans="1:10" s="88" customFormat="1" ht="13.5" thickBot="1">
      <c r="A23" s="863" t="s">
        <v>2201</v>
      </c>
      <c r="B23" s="864"/>
      <c r="C23" s="864"/>
      <c r="D23" s="864"/>
      <c r="E23" s="864"/>
      <c r="F23" s="864"/>
      <c r="G23" s="864"/>
      <c r="H23" s="864"/>
      <c r="I23" s="692"/>
      <c r="J23" s="65"/>
    </row>
    <row r="24" spans="1:10" s="65" customFormat="1" ht="15.75" customHeight="1">
      <c r="A24" s="873"/>
      <c r="B24" s="76">
        <v>201044</v>
      </c>
      <c r="C24" s="60" t="s">
        <v>2202</v>
      </c>
      <c r="D24" s="60"/>
      <c r="E24" s="60"/>
      <c r="F24" s="60"/>
      <c r="G24" s="59" t="s">
        <v>229</v>
      </c>
      <c r="H24" s="642">
        <v>0.78</v>
      </c>
      <c r="I24" s="156">
        <f>H24*(1-$I$2/100)</f>
        <v>0.78</v>
      </c>
    </row>
    <row r="25" spans="1:10" s="65" customFormat="1" ht="15.75" customHeight="1">
      <c r="A25" s="865"/>
      <c r="B25" s="63">
        <v>201045</v>
      </c>
      <c r="C25" s="57" t="s">
        <v>2203</v>
      </c>
      <c r="D25" s="57"/>
      <c r="E25" s="57"/>
      <c r="F25" s="57"/>
      <c r="G25" s="55" t="s">
        <v>229</v>
      </c>
      <c r="H25" s="643">
        <v>1.56</v>
      </c>
      <c r="I25" s="158">
        <f>H25*(1-$I$2/100)</f>
        <v>1.56</v>
      </c>
    </row>
    <row r="26" spans="1:10" s="65" customFormat="1" ht="15.75" customHeight="1" thickBot="1">
      <c r="A26" s="866"/>
      <c r="B26" s="75">
        <v>201046</v>
      </c>
      <c r="C26" s="67" t="s">
        <v>2204</v>
      </c>
      <c r="D26" s="67"/>
      <c r="E26" s="67"/>
      <c r="F26" s="67"/>
      <c r="G26" s="66" t="s">
        <v>229</v>
      </c>
      <c r="H26" s="644">
        <v>2.64</v>
      </c>
      <c r="I26" s="157">
        <f>H26*(1-$I$2/100)</f>
        <v>2.64</v>
      </c>
    </row>
    <row r="27" spans="1:10" s="88" customFormat="1" ht="13.5" thickBot="1">
      <c r="A27" s="863" t="s">
        <v>342</v>
      </c>
      <c r="B27" s="864"/>
      <c r="C27" s="864"/>
      <c r="D27" s="864"/>
      <c r="E27" s="864"/>
      <c r="F27" s="864"/>
      <c r="G27" s="864"/>
      <c r="H27" s="864"/>
      <c r="I27" s="694"/>
      <c r="J27" s="65"/>
    </row>
    <row r="28" spans="1:10" s="65" customFormat="1" ht="13.5" customHeight="1">
      <c r="A28" s="872"/>
      <c r="B28" s="76">
        <v>201123</v>
      </c>
      <c r="C28" s="71" t="s">
        <v>2208</v>
      </c>
      <c r="D28" s="71"/>
      <c r="E28" s="71"/>
      <c r="F28" s="71"/>
      <c r="G28" s="80" t="s">
        <v>229</v>
      </c>
      <c r="H28" s="637">
        <v>0.36</v>
      </c>
      <c r="I28" s="115">
        <f t="shared" ref="I28:I33" si="1">H28*(1-$I$2/100)</f>
        <v>0.36</v>
      </c>
    </row>
    <row r="29" spans="1:10" s="65" customFormat="1" ht="13.5" customHeight="1">
      <c r="A29" s="870"/>
      <c r="B29" s="63">
        <v>201124</v>
      </c>
      <c r="C29" s="58" t="s">
        <v>2209</v>
      </c>
      <c r="D29" s="58"/>
      <c r="E29" s="58"/>
      <c r="F29" s="58"/>
      <c r="G29" s="81" t="s">
        <v>229</v>
      </c>
      <c r="H29" s="640">
        <v>0.6</v>
      </c>
      <c r="I29" s="159">
        <f t="shared" si="1"/>
        <v>0.6</v>
      </c>
    </row>
    <row r="30" spans="1:10" s="65" customFormat="1" ht="13.5" customHeight="1" thickBot="1">
      <c r="A30" s="870"/>
      <c r="B30" s="104">
        <v>201125</v>
      </c>
      <c r="C30" s="162" t="s">
        <v>2210</v>
      </c>
      <c r="D30" s="162"/>
      <c r="E30" s="162"/>
      <c r="F30" s="162"/>
      <c r="G30" s="163" t="s">
        <v>229</v>
      </c>
      <c r="H30" s="641">
        <v>0.72</v>
      </c>
      <c r="I30" s="161">
        <f t="shared" si="1"/>
        <v>0.72</v>
      </c>
    </row>
    <row r="31" spans="1:10" s="65" customFormat="1" ht="13.5" customHeight="1" thickTop="1">
      <c r="A31" s="870"/>
      <c r="B31" s="76">
        <v>201172</v>
      </c>
      <c r="C31" s="71" t="s">
        <v>2211</v>
      </c>
      <c r="D31" s="71"/>
      <c r="E31" s="71"/>
      <c r="F31" s="71"/>
      <c r="G31" s="80" t="s">
        <v>229</v>
      </c>
      <c r="H31" s="637">
        <v>0.78</v>
      </c>
      <c r="I31" s="156">
        <f t="shared" si="1"/>
        <v>0.78</v>
      </c>
    </row>
    <row r="32" spans="1:10" s="65" customFormat="1" ht="13.5" customHeight="1">
      <c r="A32" s="870"/>
      <c r="B32" s="76">
        <v>201173</v>
      </c>
      <c r="C32" s="58" t="s">
        <v>2212</v>
      </c>
      <c r="D32" s="58"/>
      <c r="E32" s="58"/>
      <c r="F32" s="58"/>
      <c r="G32" s="81" t="s">
        <v>229</v>
      </c>
      <c r="H32" s="640">
        <v>1.74</v>
      </c>
      <c r="I32" s="157">
        <f t="shared" si="1"/>
        <v>1.74</v>
      </c>
    </row>
    <row r="33" spans="1:10" s="65" customFormat="1" ht="13.5" customHeight="1" thickBot="1">
      <c r="A33" s="874"/>
      <c r="B33" s="76">
        <v>201174</v>
      </c>
      <c r="C33" s="58" t="s">
        <v>2213</v>
      </c>
      <c r="D33" s="58"/>
      <c r="E33" s="58"/>
      <c r="F33" s="58"/>
      <c r="G33" s="81" t="s">
        <v>229</v>
      </c>
      <c r="H33" s="640">
        <v>3.42</v>
      </c>
      <c r="I33" s="157">
        <f t="shared" si="1"/>
        <v>3.42</v>
      </c>
    </row>
    <row r="34" spans="1:10" s="88" customFormat="1" ht="13.5" thickBot="1">
      <c r="A34" s="863" t="s">
        <v>298</v>
      </c>
      <c r="B34" s="864"/>
      <c r="C34" s="864"/>
      <c r="D34" s="864"/>
      <c r="E34" s="864"/>
      <c r="F34" s="864"/>
      <c r="G34" s="864"/>
      <c r="H34" s="864"/>
      <c r="I34" s="692"/>
      <c r="J34" s="65"/>
    </row>
    <row r="35" spans="1:10" s="65" customFormat="1" ht="14.25" customHeight="1">
      <c r="A35" s="873"/>
      <c r="B35" s="76">
        <v>201143</v>
      </c>
      <c r="C35" s="71" t="s">
        <v>2214</v>
      </c>
      <c r="D35" s="71"/>
      <c r="E35" s="71"/>
      <c r="F35" s="71"/>
      <c r="G35" s="80" t="s">
        <v>229</v>
      </c>
      <c r="H35" s="645">
        <v>0.42</v>
      </c>
      <c r="I35" s="156">
        <f>H35*(1-$I$2/100)</f>
        <v>0.42</v>
      </c>
    </row>
    <row r="36" spans="1:10" s="65" customFormat="1" ht="14.25" customHeight="1">
      <c r="A36" s="865"/>
      <c r="B36" s="63">
        <v>201144</v>
      </c>
      <c r="C36" s="58" t="s">
        <v>2215</v>
      </c>
      <c r="D36" s="58"/>
      <c r="E36" s="58"/>
      <c r="F36" s="58"/>
      <c r="G36" s="81" t="s">
        <v>229</v>
      </c>
      <c r="H36" s="646">
        <v>0.6</v>
      </c>
      <c r="I36" s="158">
        <f>H36*(1-$I$2/100)</f>
        <v>0.6</v>
      </c>
    </row>
    <row r="37" spans="1:10" s="65" customFormat="1" ht="14.25" customHeight="1" thickBot="1">
      <c r="A37" s="866"/>
      <c r="B37" s="75">
        <v>201145</v>
      </c>
      <c r="C37" s="70" t="s">
        <v>2216</v>
      </c>
      <c r="D37" s="70"/>
      <c r="E37" s="70"/>
      <c r="F37" s="70"/>
      <c r="G37" s="82" t="s">
        <v>229</v>
      </c>
      <c r="H37" s="647">
        <v>0.78</v>
      </c>
      <c r="I37" s="157">
        <f>H37*(1-$I$2/100)</f>
        <v>0.78</v>
      </c>
    </row>
    <row r="38" spans="1:10" s="88" customFormat="1" ht="13.5" customHeight="1" thickBot="1">
      <c r="A38" s="863" t="s">
        <v>2217</v>
      </c>
      <c r="B38" s="864"/>
      <c r="C38" s="864"/>
      <c r="D38" s="864"/>
      <c r="E38" s="864"/>
      <c r="F38" s="864"/>
      <c r="G38" s="864"/>
      <c r="H38" s="867"/>
      <c r="I38" s="695"/>
      <c r="J38" s="65"/>
    </row>
    <row r="39" spans="1:10" s="65" customFormat="1" ht="18" customHeight="1">
      <c r="A39" s="870"/>
      <c r="B39" s="63">
        <v>201005</v>
      </c>
      <c r="C39" s="56" t="s">
        <v>2218</v>
      </c>
      <c r="D39" s="56"/>
      <c r="E39" s="56"/>
      <c r="F39" s="56"/>
      <c r="G39" s="79" t="s">
        <v>229</v>
      </c>
      <c r="H39" s="640">
        <v>35.879999999999995</v>
      </c>
      <c r="I39" s="159">
        <f t="shared" ref="I39:I42" si="2">H39*(1-$I$2/100)</f>
        <v>35.879999999999995</v>
      </c>
    </row>
    <row r="40" spans="1:10" s="65" customFormat="1" ht="18" customHeight="1" thickBot="1">
      <c r="A40" s="870"/>
      <c r="B40" s="104">
        <v>201006</v>
      </c>
      <c r="C40" s="105" t="s">
        <v>2219</v>
      </c>
      <c r="D40" s="105"/>
      <c r="E40" s="105"/>
      <c r="F40" s="105"/>
      <c r="G40" s="106" t="s">
        <v>229</v>
      </c>
      <c r="H40" s="641">
        <v>68.58</v>
      </c>
      <c r="I40" s="161">
        <f t="shared" si="2"/>
        <v>68.58</v>
      </c>
    </row>
    <row r="41" spans="1:10" s="65" customFormat="1" ht="18" customHeight="1" thickTop="1">
      <c r="A41" s="870"/>
      <c r="B41" s="63">
        <v>201017</v>
      </c>
      <c r="C41" s="56" t="s">
        <v>2220</v>
      </c>
      <c r="D41" s="56"/>
      <c r="E41" s="56"/>
      <c r="F41" s="56"/>
      <c r="G41" s="79" t="s">
        <v>229</v>
      </c>
      <c r="H41" s="640">
        <v>91.38000000000001</v>
      </c>
      <c r="I41" s="158">
        <f t="shared" si="2"/>
        <v>91.38000000000001</v>
      </c>
    </row>
    <row r="42" spans="1:10" s="65" customFormat="1" ht="18" customHeight="1" thickBot="1">
      <c r="A42" s="870"/>
      <c r="B42" s="104">
        <v>201018</v>
      </c>
      <c r="C42" s="105" t="s">
        <v>2221</v>
      </c>
      <c r="D42" s="105"/>
      <c r="E42" s="105"/>
      <c r="F42" s="105"/>
      <c r="G42" s="106" t="s">
        <v>229</v>
      </c>
      <c r="H42" s="641">
        <v>139.38</v>
      </c>
      <c r="I42" s="329">
        <f t="shared" si="2"/>
        <v>139.38</v>
      </c>
    </row>
    <row r="43" spans="1:10" s="88" customFormat="1" ht="14.25" thickTop="1" thickBot="1">
      <c r="A43" s="863" t="s">
        <v>2222</v>
      </c>
      <c r="B43" s="864"/>
      <c r="C43" s="864"/>
      <c r="D43" s="864"/>
      <c r="E43" s="864"/>
      <c r="F43" s="864"/>
      <c r="G43" s="864"/>
      <c r="H43" s="864"/>
      <c r="I43" s="693"/>
      <c r="J43" s="65"/>
    </row>
    <row r="44" spans="1:10" s="65" customFormat="1" ht="20.45" customHeight="1">
      <c r="A44" s="865"/>
      <c r="B44" s="63">
        <v>201071</v>
      </c>
      <c r="C44" s="57" t="s">
        <v>2223</v>
      </c>
      <c r="D44" s="57"/>
      <c r="E44" s="57"/>
      <c r="F44" s="57"/>
      <c r="G44" s="55" t="s">
        <v>229</v>
      </c>
      <c r="H44" s="640">
        <v>7.74</v>
      </c>
      <c r="I44" s="158">
        <f>H44*(1-$I$2/100)</f>
        <v>7.74</v>
      </c>
    </row>
    <row r="45" spans="1:10" s="65" customFormat="1" ht="20.45" customHeight="1" thickBot="1">
      <c r="A45" s="866"/>
      <c r="B45" s="75">
        <v>201072</v>
      </c>
      <c r="C45" s="67" t="s">
        <v>2224</v>
      </c>
      <c r="D45" s="67"/>
      <c r="E45" s="67"/>
      <c r="F45" s="67"/>
      <c r="G45" s="66" t="s">
        <v>229</v>
      </c>
      <c r="H45" s="638">
        <v>11.819999999999999</v>
      </c>
      <c r="I45" s="157">
        <f>H45*(1-$I$2/100)</f>
        <v>11.819999999999999</v>
      </c>
    </row>
    <row r="46" spans="1:10" s="88" customFormat="1" ht="13.5" thickBot="1">
      <c r="A46" s="863" t="s">
        <v>465</v>
      </c>
      <c r="B46" s="864"/>
      <c r="C46" s="864"/>
      <c r="D46" s="864"/>
      <c r="E46" s="864"/>
      <c r="F46" s="864"/>
      <c r="G46" s="864"/>
      <c r="H46" s="864"/>
      <c r="I46" s="696"/>
      <c r="J46" s="65"/>
    </row>
    <row r="47" spans="1:10" s="65" customFormat="1" ht="31.15" customHeight="1">
      <c r="A47" s="877"/>
      <c r="B47" s="63">
        <v>6003008</v>
      </c>
      <c r="C47" s="57" t="s">
        <v>2225</v>
      </c>
      <c r="D47" s="57"/>
      <c r="E47" s="57"/>
      <c r="F47" s="57"/>
      <c r="G47" s="55" t="s">
        <v>229</v>
      </c>
      <c r="H47" s="643">
        <v>95.52</v>
      </c>
      <c r="I47" s="158">
        <f>H47*(1-$I$2/100)</f>
        <v>95.52</v>
      </c>
    </row>
    <row r="48" spans="1:10" s="65" customFormat="1" ht="31.15" customHeight="1" thickBot="1">
      <c r="A48" s="878"/>
      <c r="B48" s="63">
        <v>6003010</v>
      </c>
      <c r="C48" s="57" t="s">
        <v>2226</v>
      </c>
      <c r="D48" s="57"/>
      <c r="E48" s="57"/>
      <c r="F48" s="57"/>
      <c r="G48" s="55" t="s">
        <v>229</v>
      </c>
      <c r="H48" s="643">
        <v>118.38</v>
      </c>
      <c r="I48" s="158">
        <f>H48*(1-$I$2/100)</f>
        <v>118.38</v>
      </c>
    </row>
    <row r="49" spans="1:12" s="88" customFormat="1" ht="13.5" thickBot="1">
      <c r="A49" s="863" t="s">
        <v>2227</v>
      </c>
      <c r="B49" s="864"/>
      <c r="C49" s="864"/>
      <c r="D49" s="864"/>
      <c r="E49" s="864"/>
      <c r="F49" s="864"/>
      <c r="G49" s="864"/>
      <c r="H49" s="864"/>
      <c r="I49" s="696"/>
      <c r="J49" s="65"/>
    </row>
    <row r="50" spans="1:12" s="65" customFormat="1" ht="32.25" customHeight="1">
      <c r="A50" s="872"/>
      <c r="B50" s="76">
        <v>4125008</v>
      </c>
      <c r="C50" s="60" t="s">
        <v>2228</v>
      </c>
      <c r="D50" s="60"/>
      <c r="E50" s="60"/>
      <c r="F50" s="60"/>
      <c r="G50" s="59" t="s">
        <v>229</v>
      </c>
      <c r="H50" s="642">
        <v>35.82</v>
      </c>
      <c r="I50" s="156">
        <f>H50*(1-$I$2/100)</f>
        <v>35.82</v>
      </c>
    </row>
    <row r="51" spans="1:12" s="65" customFormat="1" ht="32.25" customHeight="1" thickBot="1">
      <c r="A51" s="874"/>
      <c r="B51" s="76">
        <v>4125010</v>
      </c>
      <c r="C51" s="60" t="s">
        <v>2229</v>
      </c>
      <c r="D51" s="60"/>
      <c r="E51" s="60"/>
      <c r="F51" s="60"/>
      <c r="G51" s="59" t="s">
        <v>229</v>
      </c>
      <c r="H51" s="642">
        <v>35.82</v>
      </c>
      <c r="I51" s="156">
        <f>H51*(1-$I$2/100)</f>
        <v>35.82</v>
      </c>
    </row>
    <row r="52" spans="1:12" s="88" customFormat="1" ht="13.5" thickBot="1">
      <c r="A52" s="863" t="s">
        <v>2230</v>
      </c>
      <c r="B52" s="864"/>
      <c r="C52" s="864"/>
      <c r="D52" s="864"/>
      <c r="E52" s="864"/>
      <c r="F52" s="864"/>
      <c r="G52" s="864"/>
      <c r="H52" s="864"/>
      <c r="I52" s="696"/>
      <c r="J52" s="65"/>
    </row>
    <row r="53" spans="1:12" s="65" customFormat="1" ht="21" customHeight="1">
      <c r="A53" s="865"/>
      <c r="B53" s="63">
        <v>111241</v>
      </c>
      <c r="C53" s="57" t="s">
        <v>2232</v>
      </c>
      <c r="D53" s="57"/>
      <c r="E53" s="57"/>
      <c r="F53" s="57"/>
      <c r="G53" s="55" t="s">
        <v>229</v>
      </c>
      <c r="H53" s="643">
        <v>8.8800000000000008</v>
      </c>
      <c r="I53" s="158">
        <f>H53*(1-$I$2/100)</f>
        <v>8.8800000000000008</v>
      </c>
      <c r="L53"/>
    </row>
    <row r="54" spans="1:12" s="65" customFormat="1" ht="21" customHeight="1" thickBot="1">
      <c r="A54" s="866"/>
      <c r="B54" s="75">
        <v>111242</v>
      </c>
      <c r="C54" s="67" t="s">
        <v>2233</v>
      </c>
      <c r="D54" s="67"/>
      <c r="E54" s="67"/>
      <c r="F54" s="67"/>
      <c r="G54" s="66" t="s">
        <v>229</v>
      </c>
      <c r="H54" s="644">
        <v>14.399999999999999</v>
      </c>
      <c r="I54" s="157">
        <f>H54*(1-$I$2/100)</f>
        <v>14.399999999999999</v>
      </c>
    </row>
    <row r="55" spans="1:12" s="88" customFormat="1" ht="13.5" thickBot="1">
      <c r="A55" s="863" t="s">
        <v>2231</v>
      </c>
      <c r="B55" s="864"/>
      <c r="C55" s="864"/>
      <c r="D55" s="864"/>
      <c r="E55" s="864"/>
      <c r="F55" s="864"/>
      <c r="G55" s="864"/>
      <c r="H55" s="864"/>
      <c r="I55" s="696"/>
      <c r="J55" s="65"/>
    </row>
    <row r="56" spans="1:12" s="65" customFormat="1" ht="21.6" customHeight="1">
      <c r="A56" s="879"/>
      <c r="B56" s="63">
        <v>111251</v>
      </c>
      <c r="C56" s="57" t="s">
        <v>2235</v>
      </c>
      <c r="D56" s="60"/>
      <c r="E56" s="60"/>
      <c r="F56" s="60"/>
      <c r="G56" s="59" t="s">
        <v>229</v>
      </c>
      <c r="H56" s="642">
        <v>4.2</v>
      </c>
      <c r="I56" s="156">
        <f>H56*(1-$I$2/100)</f>
        <v>4.2</v>
      </c>
    </row>
    <row r="57" spans="1:12" s="65" customFormat="1" ht="21.6" customHeight="1" thickBot="1">
      <c r="A57" s="880"/>
      <c r="B57" s="63">
        <v>111253</v>
      </c>
      <c r="C57" s="57" t="s">
        <v>2236</v>
      </c>
      <c r="D57" s="60"/>
      <c r="E57" s="60"/>
      <c r="F57" s="60"/>
      <c r="G57" s="59" t="s">
        <v>229</v>
      </c>
      <c r="H57" s="642">
        <v>6.419999999999999</v>
      </c>
      <c r="I57" s="156">
        <f>H57*(1-$I$2/100)</f>
        <v>6.419999999999999</v>
      </c>
    </row>
    <row r="58" spans="1:12" s="88" customFormat="1" ht="13.5" thickBot="1">
      <c r="A58" s="863" t="s">
        <v>2234</v>
      </c>
      <c r="B58" s="864"/>
      <c r="C58" s="864"/>
      <c r="D58" s="864"/>
      <c r="E58" s="864"/>
      <c r="F58" s="864"/>
      <c r="G58" s="864"/>
      <c r="H58" s="864"/>
      <c r="I58" s="693"/>
      <c r="J58" s="65"/>
    </row>
    <row r="59" spans="1:12" s="65" customFormat="1">
      <c r="A59" s="870"/>
      <c r="B59" s="331">
        <v>111301</v>
      </c>
      <c r="C59" s="60" t="s">
        <v>2237</v>
      </c>
      <c r="D59" s="60"/>
      <c r="E59" s="60"/>
      <c r="F59" s="60"/>
      <c r="G59" s="59" t="s">
        <v>229</v>
      </c>
      <c r="H59" s="642">
        <v>5.94</v>
      </c>
      <c r="I59" s="156">
        <f>H59*(1-$I$2/100)</f>
        <v>5.94</v>
      </c>
    </row>
    <row r="60" spans="1:12" s="65" customFormat="1">
      <c r="A60" s="870"/>
      <c r="B60" s="63">
        <v>111302</v>
      </c>
      <c r="C60" s="57" t="s">
        <v>2238</v>
      </c>
      <c r="D60" s="57"/>
      <c r="E60" s="57"/>
      <c r="F60" s="57"/>
      <c r="G60" s="55" t="s">
        <v>229</v>
      </c>
      <c r="H60" s="643">
        <v>6.84</v>
      </c>
      <c r="I60" s="158">
        <f>H60*(1-$I$2/100)</f>
        <v>6.84</v>
      </c>
    </row>
    <row r="61" spans="1:12" s="65" customFormat="1">
      <c r="A61" s="870"/>
      <c r="B61" s="63">
        <v>111305</v>
      </c>
      <c r="C61" s="57" t="s">
        <v>2239</v>
      </c>
      <c r="D61" s="57"/>
      <c r="E61" s="57"/>
      <c r="F61" s="57"/>
      <c r="G61" s="66" t="s">
        <v>229</v>
      </c>
      <c r="H61" s="643">
        <v>11.28</v>
      </c>
      <c r="I61" s="158">
        <f>H61*(1-$I$2/100)</f>
        <v>11.28</v>
      </c>
      <c r="K61" s="179"/>
    </row>
    <row r="62" spans="1:12" s="65" customFormat="1">
      <c r="A62" s="870"/>
      <c r="B62" s="63">
        <v>111306</v>
      </c>
      <c r="C62" s="57" t="s">
        <v>2240</v>
      </c>
      <c r="D62" s="57"/>
      <c r="E62" s="57"/>
      <c r="F62" s="57"/>
      <c r="G62" s="66" t="s">
        <v>229</v>
      </c>
      <c r="H62" s="643">
        <v>11.94</v>
      </c>
      <c r="I62" s="158">
        <f>H62*(1-$I$2/100)</f>
        <v>11.94</v>
      </c>
      <c r="K62" s="179"/>
    </row>
    <row r="63" spans="1:12" s="65" customFormat="1" ht="13.5" thickBot="1">
      <c r="A63" s="870"/>
      <c r="B63" s="75">
        <v>111307</v>
      </c>
      <c r="C63" s="67" t="s">
        <v>2241</v>
      </c>
      <c r="D63" s="67"/>
      <c r="E63" s="67"/>
      <c r="F63" s="67"/>
      <c r="G63" s="66" t="s">
        <v>229</v>
      </c>
      <c r="H63" s="644">
        <v>15.78</v>
      </c>
      <c r="I63" s="157">
        <f>H63*(1-$I$2/100)</f>
        <v>15.78</v>
      </c>
      <c r="K63" s="179"/>
    </row>
    <row r="64" spans="1:12" s="88" customFormat="1" ht="13.5" thickBot="1">
      <c r="A64" s="863" t="s">
        <v>2242</v>
      </c>
      <c r="B64" s="864"/>
      <c r="C64" s="864"/>
      <c r="D64" s="864"/>
      <c r="E64" s="864"/>
      <c r="F64" s="864"/>
      <c r="G64" s="864"/>
      <c r="H64" s="864"/>
      <c r="I64" s="694"/>
      <c r="J64" s="65"/>
    </row>
    <row r="65" spans="1:11" s="65" customFormat="1" ht="21" customHeight="1">
      <c r="A65" s="870"/>
      <c r="B65" s="63">
        <v>111404</v>
      </c>
      <c r="C65" s="57" t="s">
        <v>2243</v>
      </c>
      <c r="D65" s="57"/>
      <c r="E65" s="57"/>
      <c r="F65" s="57"/>
      <c r="G65" s="66" t="s">
        <v>229</v>
      </c>
      <c r="H65" s="643">
        <v>10.860000000000001</v>
      </c>
      <c r="I65" s="158">
        <f t="shared" ref="I65:I67" si="3">H65*(1-$I$2/100)</f>
        <v>10.860000000000001</v>
      </c>
      <c r="K65" s="179"/>
    </row>
    <row r="66" spans="1:11" s="65" customFormat="1" ht="21" customHeight="1">
      <c r="A66" s="870"/>
      <c r="B66" s="63">
        <v>111405</v>
      </c>
      <c r="C66" s="67" t="s">
        <v>2244</v>
      </c>
      <c r="D66" s="67"/>
      <c r="E66" s="67"/>
      <c r="F66" s="67"/>
      <c r="G66" s="66" t="s">
        <v>229</v>
      </c>
      <c r="H66" s="644">
        <v>16.02</v>
      </c>
      <c r="I66" s="157">
        <f t="shared" si="3"/>
        <v>16.02</v>
      </c>
      <c r="K66" s="179"/>
    </row>
    <row r="67" spans="1:11" s="65" customFormat="1" ht="21" customHeight="1" thickBot="1">
      <c r="A67" s="870"/>
      <c r="B67" s="331">
        <v>111406</v>
      </c>
      <c r="C67" s="67" t="s">
        <v>2245</v>
      </c>
      <c r="D67" s="67"/>
      <c r="E67" s="67"/>
      <c r="F67" s="67"/>
      <c r="G67" s="66" t="s">
        <v>229</v>
      </c>
      <c r="H67" s="644">
        <v>18.119999999999997</v>
      </c>
      <c r="I67" s="157">
        <f t="shared" si="3"/>
        <v>18.119999999999997</v>
      </c>
      <c r="K67" s="179"/>
    </row>
    <row r="68" spans="1:11" s="88" customFormat="1" ht="13.5" thickBot="1">
      <c r="A68" s="863" t="s">
        <v>2246</v>
      </c>
      <c r="B68" s="864"/>
      <c r="C68" s="864"/>
      <c r="D68" s="864"/>
      <c r="E68" s="864"/>
      <c r="F68" s="864"/>
      <c r="G68" s="864"/>
      <c r="H68" s="864"/>
      <c r="I68" s="697"/>
      <c r="J68" s="65"/>
    </row>
    <row r="69" spans="1:11" s="65" customFormat="1" ht="25.5" customHeight="1">
      <c r="A69" s="875"/>
      <c r="B69" s="76">
        <v>79549</v>
      </c>
      <c r="C69" s="67" t="s">
        <v>2247</v>
      </c>
      <c r="D69" s="60"/>
      <c r="E69" s="60"/>
      <c r="F69" s="60"/>
      <c r="G69" s="59" t="s">
        <v>60</v>
      </c>
      <c r="H69" s="642">
        <v>324</v>
      </c>
      <c r="I69" s="156">
        <f>H69*(1-$I$2/100)</f>
        <v>324</v>
      </c>
    </row>
    <row r="70" spans="1:11" s="65" customFormat="1" ht="25.5" customHeight="1" thickBot="1">
      <c r="A70" s="876"/>
      <c r="B70" s="75">
        <v>200703</v>
      </c>
      <c r="C70" s="67" t="s">
        <v>2248</v>
      </c>
      <c r="D70" s="67"/>
      <c r="E70" s="67"/>
      <c r="F70" s="67"/>
      <c r="G70" s="66" t="s">
        <v>60</v>
      </c>
      <c r="H70" s="644">
        <v>352.73999999999995</v>
      </c>
      <c r="I70" s="114">
        <f>H70*(1-$I$2/100)</f>
        <v>352.73999999999995</v>
      </c>
    </row>
  </sheetData>
  <mergeCells count="30">
    <mergeCell ref="A47:A48"/>
    <mergeCell ref="A58:H58"/>
    <mergeCell ref="A56:A57"/>
    <mergeCell ref="A64:H64"/>
    <mergeCell ref="A49:H49"/>
    <mergeCell ref="A50:A51"/>
    <mergeCell ref="A65:A67"/>
    <mergeCell ref="A69:A70"/>
    <mergeCell ref="A68:H68"/>
    <mergeCell ref="A52:H52"/>
    <mergeCell ref="A53:A54"/>
    <mergeCell ref="A55:H55"/>
    <mergeCell ref="A59:A63"/>
    <mergeCell ref="A46:H46"/>
    <mergeCell ref="A23:H23"/>
    <mergeCell ref="A10:A18"/>
    <mergeCell ref="A24:A26"/>
    <mergeCell ref="A35:A37"/>
    <mergeCell ref="A27:H27"/>
    <mergeCell ref="A28:A33"/>
    <mergeCell ref="A4:H4"/>
    <mergeCell ref="A34:H34"/>
    <mergeCell ref="A44:A45"/>
    <mergeCell ref="A19:H19"/>
    <mergeCell ref="A9:H9"/>
    <mergeCell ref="A38:H38"/>
    <mergeCell ref="A20:A22"/>
    <mergeCell ref="A5:A6"/>
    <mergeCell ref="A39:A42"/>
    <mergeCell ref="A43:H43"/>
  </mergeCells>
  <phoneticPr fontId="6" type="noConversion"/>
  <pageMargins left="0.75" right="0.75" top="1" bottom="1" header="0.5" footer="0.5"/>
  <pageSetup paperSize="9" scale="57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tabColor indexed="15"/>
  </sheetPr>
  <dimension ref="A1:R532"/>
  <sheetViews>
    <sheetView tabSelected="1" view="pageBreakPreview" zoomScale="85" zoomScaleSheetLayoutView="85" workbookViewId="0">
      <pane ySplit="4" topLeftCell="A11" activePane="bottomLeft" state="frozen"/>
      <selection pane="bottomLeft" activeCell="C25" sqref="C25"/>
    </sheetView>
  </sheetViews>
  <sheetFormatPr defaultRowHeight="12.75"/>
  <cols>
    <col min="1" max="1" width="23.7109375" style="1" customWidth="1"/>
    <col min="2" max="2" width="21.42578125" style="35" customWidth="1"/>
    <col min="3" max="3" width="76.5703125" style="2" customWidth="1"/>
    <col min="4" max="4" width="8.85546875" style="1" customWidth="1"/>
    <col min="5" max="5" width="8.7109375" style="1" customWidth="1"/>
    <col min="6" max="6" width="8.28515625" style="1" customWidth="1"/>
    <col min="7" max="7" width="5" style="1" customWidth="1"/>
    <col min="8" max="8" width="16.28515625" style="94" hidden="1" customWidth="1"/>
    <col min="9" max="9" width="13.7109375" style="35" customWidth="1"/>
  </cols>
  <sheetData>
    <row r="1" spans="1:13" ht="22.5">
      <c r="A1" s="3"/>
      <c r="B1" s="36"/>
      <c r="C1" s="3"/>
      <c r="D1" s="3"/>
      <c r="E1" s="3"/>
      <c r="F1" s="3"/>
      <c r="G1" s="3"/>
      <c r="H1" s="92"/>
      <c r="I1" s="151" t="s">
        <v>798</v>
      </c>
    </row>
    <row r="2" spans="1:13" ht="28.5" thickBot="1">
      <c r="A2" s="3"/>
      <c r="B2" s="36"/>
      <c r="C2" s="4"/>
      <c r="D2" s="3"/>
      <c r="E2" s="3"/>
      <c r="F2" s="3"/>
      <c r="G2" s="3"/>
      <c r="H2" s="93"/>
      <c r="I2" s="152">
        <v>0</v>
      </c>
    </row>
    <row r="3" spans="1:13" ht="51.75" thickBot="1">
      <c r="A3" s="664" t="s">
        <v>1359</v>
      </c>
      <c r="B3" s="665" t="s">
        <v>272</v>
      </c>
      <c r="C3" s="665" t="s">
        <v>799</v>
      </c>
      <c r="D3" s="665" t="s">
        <v>61</v>
      </c>
      <c r="E3" s="665" t="s">
        <v>1355</v>
      </c>
      <c r="F3" s="665" t="s">
        <v>1360</v>
      </c>
      <c r="G3" s="665" t="s">
        <v>1356</v>
      </c>
      <c r="H3" s="666" t="s">
        <v>1357</v>
      </c>
      <c r="I3" s="665" t="s">
        <v>1358</v>
      </c>
    </row>
    <row r="4" spans="1:13" ht="18.75" thickBot="1">
      <c r="A4" s="732" t="s">
        <v>99</v>
      </c>
      <c r="B4" s="733"/>
      <c r="C4" s="733"/>
      <c r="D4" s="733"/>
      <c r="E4" s="733"/>
      <c r="F4" s="733"/>
      <c r="G4" s="733"/>
      <c r="H4" s="667"/>
      <c r="I4" s="668"/>
    </row>
    <row r="5" spans="1:13" ht="13.5" customHeight="1" thickBot="1">
      <c r="A5" s="730" t="s">
        <v>817</v>
      </c>
      <c r="B5" s="731"/>
      <c r="C5" s="731"/>
      <c r="D5" s="731"/>
      <c r="E5" s="731"/>
      <c r="F5" s="731"/>
      <c r="G5" s="731"/>
      <c r="H5" s="669"/>
      <c r="I5" s="670"/>
    </row>
    <row r="6" spans="1:13">
      <c r="A6" s="742"/>
      <c r="B6" s="37" t="s">
        <v>353</v>
      </c>
      <c r="C6" s="5" t="s">
        <v>819</v>
      </c>
      <c r="D6" s="403">
        <v>50</v>
      </c>
      <c r="E6" s="740">
        <v>50</v>
      </c>
      <c r="F6" s="6">
        <v>3000</v>
      </c>
      <c r="G6" s="20" t="s">
        <v>228</v>
      </c>
      <c r="H6" s="567">
        <v>121.74</v>
      </c>
      <c r="I6" s="322">
        <f t="shared" ref="I6:I10" si="0">H6*(1-$I$2/100)</f>
        <v>121.74</v>
      </c>
      <c r="K6" s="176"/>
      <c r="M6" s="388"/>
    </row>
    <row r="7" spans="1:13">
      <c r="A7" s="743"/>
      <c r="B7" s="38" t="s">
        <v>354</v>
      </c>
      <c r="C7" s="8" t="s">
        <v>820</v>
      </c>
      <c r="D7" s="316">
        <v>100</v>
      </c>
      <c r="E7" s="736"/>
      <c r="F7" s="9">
        <v>3000</v>
      </c>
      <c r="G7" s="11" t="s">
        <v>228</v>
      </c>
      <c r="H7" s="568">
        <v>157.08000000000001</v>
      </c>
      <c r="I7" s="242">
        <f t="shared" si="0"/>
        <v>157.08000000000001</v>
      </c>
      <c r="K7" s="176"/>
      <c r="M7" s="388"/>
    </row>
    <row r="8" spans="1:13">
      <c r="A8" s="743"/>
      <c r="B8" s="38" t="s">
        <v>355</v>
      </c>
      <c r="C8" s="8" t="s">
        <v>821</v>
      </c>
      <c r="D8" s="316">
        <v>150</v>
      </c>
      <c r="E8" s="736"/>
      <c r="F8" s="9">
        <v>3000</v>
      </c>
      <c r="G8" s="11" t="s">
        <v>228</v>
      </c>
      <c r="H8" s="568">
        <v>194.58</v>
      </c>
      <c r="I8" s="242">
        <f t="shared" si="0"/>
        <v>194.58</v>
      </c>
      <c r="K8" s="176"/>
      <c r="M8" s="388"/>
    </row>
    <row r="9" spans="1:13">
      <c r="A9" s="743"/>
      <c r="B9" s="38" t="s">
        <v>356</v>
      </c>
      <c r="C9" s="8" t="s">
        <v>822</v>
      </c>
      <c r="D9" s="316">
        <v>200</v>
      </c>
      <c r="E9" s="736"/>
      <c r="F9" s="9">
        <v>3000</v>
      </c>
      <c r="G9" s="11" t="s">
        <v>228</v>
      </c>
      <c r="H9" s="568">
        <v>223.01999999999998</v>
      </c>
      <c r="I9" s="242">
        <f t="shared" si="0"/>
        <v>223.01999999999998</v>
      </c>
      <c r="K9" s="176"/>
      <c r="M9" s="388"/>
    </row>
    <row r="10" spans="1:13" ht="13.5" thickBot="1">
      <c r="A10" s="744"/>
      <c r="B10" s="219" t="s">
        <v>78</v>
      </c>
      <c r="C10" s="225" t="s">
        <v>823</v>
      </c>
      <c r="D10" s="405">
        <v>300</v>
      </c>
      <c r="E10" s="741"/>
      <c r="F10" s="18">
        <v>3000</v>
      </c>
      <c r="G10" s="19" t="s">
        <v>228</v>
      </c>
      <c r="H10" s="569">
        <v>328.26</v>
      </c>
      <c r="I10" s="297">
        <f t="shared" si="0"/>
        <v>328.26</v>
      </c>
      <c r="K10" s="176"/>
      <c r="M10" s="388"/>
    </row>
    <row r="11" spans="1:13" ht="13.5" customHeight="1" thickBot="1">
      <c r="A11" s="730" t="s">
        <v>818</v>
      </c>
      <c r="B11" s="731"/>
      <c r="C11" s="731"/>
      <c r="D11" s="731"/>
      <c r="E11" s="731"/>
      <c r="F11" s="731"/>
      <c r="G11" s="731"/>
      <c r="H11" s="560"/>
      <c r="I11" s="670"/>
      <c r="K11" s="176"/>
    </row>
    <row r="12" spans="1:13">
      <c r="A12" s="748"/>
      <c r="B12" s="142" t="s">
        <v>299</v>
      </c>
      <c r="C12" s="31" t="s">
        <v>824</v>
      </c>
      <c r="D12" s="465">
        <v>50</v>
      </c>
      <c r="E12" s="734">
        <v>50</v>
      </c>
      <c r="F12" s="7">
        <v>3000</v>
      </c>
      <c r="G12" s="20" t="s">
        <v>228</v>
      </c>
      <c r="H12" s="567">
        <v>150.35999999999999</v>
      </c>
      <c r="I12" s="422">
        <f t="shared" ref="I12:I27" si="1">H12*(1-$I$2/100)</f>
        <v>150.35999999999999</v>
      </c>
      <c r="K12" s="176"/>
      <c r="M12" s="388"/>
    </row>
    <row r="13" spans="1:13">
      <c r="A13" s="749"/>
      <c r="B13" s="40" t="s">
        <v>300</v>
      </c>
      <c r="C13" s="26" t="s">
        <v>825</v>
      </c>
      <c r="D13" s="462">
        <v>100</v>
      </c>
      <c r="E13" s="713"/>
      <c r="F13" s="10">
        <v>3000</v>
      </c>
      <c r="G13" s="11" t="s">
        <v>228</v>
      </c>
      <c r="H13" s="568">
        <v>164.7</v>
      </c>
      <c r="I13" s="423">
        <f t="shared" si="1"/>
        <v>164.7</v>
      </c>
      <c r="K13" s="176"/>
      <c r="M13" s="388"/>
    </row>
    <row r="14" spans="1:13">
      <c r="A14" s="749"/>
      <c r="B14" s="40" t="s">
        <v>301</v>
      </c>
      <c r="C14" s="26" t="s">
        <v>826</v>
      </c>
      <c r="D14" s="462">
        <v>150</v>
      </c>
      <c r="E14" s="713"/>
      <c r="F14" s="10">
        <v>3000</v>
      </c>
      <c r="G14" s="11" t="s">
        <v>228</v>
      </c>
      <c r="H14" s="568">
        <v>203.76000000000002</v>
      </c>
      <c r="I14" s="423">
        <f t="shared" si="1"/>
        <v>203.76000000000002</v>
      </c>
      <c r="K14" s="176"/>
      <c r="M14" s="388"/>
    </row>
    <row r="15" spans="1:13">
      <c r="A15" s="749"/>
      <c r="B15" s="40" t="s">
        <v>302</v>
      </c>
      <c r="C15" s="26" t="s">
        <v>827</v>
      </c>
      <c r="D15" s="462">
        <v>200</v>
      </c>
      <c r="E15" s="713"/>
      <c r="F15" s="10">
        <v>3000</v>
      </c>
      <c r="G15" s="11" t="s">
        <v>228</v>
      </c>
      <c r="H15" s="568">
        <v>247.86</v>
      </c>
      <c r="I15" s="423">
        <f t="shared" si="1"/>
        <v>247.86</v>
      </c>
      <c r="K15" s="176"/>
      <c r="M15" s="388"/>
    </row>
    <row r="16" spans="1:13" s="143" customFormat="1">
      <c r="A16" s="749"/>
      <c r="B16" s="40" t="s">
        <v>303</v>
      </c>
      <c r="C16" s="26" t="s">
        <v>828</v>
      </c>
      <c r="D16" s="462">
        <v>300</v>
      </c>
      <c r="E16" s="713"/>
      <c r="F16" s="10">
        <v>3000</v>
      </c>
      <c r="G16" s="11" t="s">
        <v>228</v>
      </c>
      <c r="H16" s="568">
        <v>378.12</v>
      </c>
      <c r="I16" s="423">
        <f t="shared" si="1"/>
        <v>378.12</v>
      </c>
      <c r="K16" s="389"/>
      <c r="M16" s="388"/>
    </row>
    <row r="17" spans="1:13" ht="13.5" thickBot="1">
      <c r="A17" s="749"/>
      <c r="B17" s="212" t="s">
        <v>304</v>
      </c>
      <c r="C17" s="234" t="s">
        <v>829</v>
      </c>
      <c r="D17" s="463">
        <v>400</v>
      </c>
      <c r="E17" s="714"/>
      <c r="F17" s="137">
        <v>3000</v>
      </c>
      <c r="G17" s="132" t="s">
        <v>228</v>
      </c>
      <c r="H17" s="570">
        <v>579.66</v>
      </c>
      <c r="I17" s="424">
        <f t="shared" si="1"/>
        <v>579.66</v>
      </c>
      <c r="J17" s="143"/>
      <c r="K17" s="389"/>
      <c r="M17" s="388"/>
    </row>
    <row r="18" spans="1:13" ht="13.5" thickTop="1">
      <c r="A18" s="749"/>
      <c r="B18" s="74" t="s">
        <v>375</v>
      </c>
      <c r="C18" s="121" t="s">
        <v>830</v>
      </c>
      <c r="D18" s="461">
        <v>100</v>
      </c>
      <c r="E18" s="712">
        <v>80</v>
      </c>
      <c r="F18" s="16">
        <v>3000</v>
      </c>
      <c r="G18" s="17" t="s">
        <v>228</v>
      </c>
      <c r="H18" s="571">
        <v>235.07999999999998</v>
      </c>
      <c r="I18" s="425">
        <f t="shared" si="1"/>
        <v>235.07999999999998</v>
      </c>
      <c r="K18" s="176"/>
      <c r="M18" s="388"/>
    </row>
    <row r="19" spans="1:13">
      <c r="A19" s="749"/>
      <c r="B19" s="40" t="s">
        <v>376</v>
      </c>
      <c r="C19" s="26" t="s">
        <v>831</v>
      </c>
      <c r="D19" s="462">
        <v>150</v>
      </c>
      <c r="E19" s="713"/>
      <c r="F19" s="10">
        <v>3000</v>
      </c>
      <c r="G19" s="11" t="s">
        <v>228</v>
      </c>
      <c r="H19" s="568">
        <v>268.5</v>
      </c>
      <c r="I19" s="423">
        <f t="shared" si="1"/>
        <v>268.5</v>
      </c>
      <c r="K19" s="176"/>
      <c r="M19" s="388"/>
    </row>
    <row r="20" spans="1:13">
      <c r="A20" s="749"/>
      <c r="B20" s="40" t="s">
        <v>377</v>
      </c>
      <c r="C20" s="26" t="s">
        <v>832</v>
      </c>
      <c r="D20" s="462">
        <v>200</v>
      </c>
      <c r="E20" s="713"/>
      <c r="F20" s="10">
        <v>3000</v>
      </c>
      <c r="G20" s="11" t="s">
        <v>228</v>
      </c>
      <c r="H20" s="568">
        <v>336.36</v>
      </c>
      <c r="I20" s="423">
        <f t="shared" si="1"/>
        <v>336.36</v>
      </c>
      <c r="K20" s="176"/>
      <c r="M20" s="388"/>
    </row>
    <row r="21" spans="1:13" s="143" customFormat="1">
      <c r="A21" s="749"/>
      <c r="B21" s="40" t="s">
        <v>378</v>
      </c>
      <c r="C21" s="26" t="s">
        <v>833</v>
      </c>
      <c r="D21" s="462">
        <v>300</v>
      </c>
      <c r="E21" s="713"/>
      <c r="F21" s="10">
        <v>3000</v>
      </c>
      <c r="G21" s="11" t="s">
        <v>228</v>
      </c>
      <c r="H21" s="568">
        <v>424.02000000000004</v>
      </c>
      <c r="I21" s="423">
        <f t="shared" si="1"/>
        <v>424.02000000000004</v>
      </c>
      <c r="K21" s="389"/>
      <c r="M21" s="388"/>
    </row>
    <row r="22" spans="1:13" ht="13.5" thickBot="1">
      <c r="A22" s="749"/>
      <c r="B22" s="212" t="s">
        <v>379</v>
      </c>
      <c r="C22" s="234" t="s">
        <v>834</v>
      </c>
      <c r="D22" s="463">
        <v>400</v>
      </c>
      <c r="E22" s="714"/>
      <c r="F22" s="137">
        <v>3000</v>
      </c>
      <c r="G22" s="132" t="s">
        <v>228</v>
      </c>
      <c r="H22" s="570">
        <v>638.52</v>
      </c>
      <c r="I22" s="424">
        <f t="shared" si="1"/>
        <v>638.52</v>
      </c>
      <c r="J22" s="143"/>
      <c r="K22" s="389"/>
      <c r="M22" s="388"/>
    </row>
    <row r="23" spans="1:13" ht="13.5" thickTop="1">
      <c r="A23" s="749"/>
      <c r="B23" s="74" t="s">
        <v>380</v>
      </c>
      <c r="C23" s="121" t="s">
        <v>835</v>
      </c>
      <c r="D23" s="461">
        <v>100</v>
      </c>
      <c r="E23" s="712">
        <v>100</v>
      </c>
      <c r="F23" s="16">
        <v>3000</v>
      </c>
      <c r="G23" s="17" t="s">
        <v>228</v>
      </c>
      <c r="H23" s="571">
        <v>249.53999999999996</v>
      </c>
      <c r="I23" s="425">
        <f t="shared" si="1"/>
        <v>249.53999999999996</v>
      </c>
      <c r="K23" s="176"/>
      <c r="M23" s="388"/>
    </row>
    <row r="24" spans="1:13">
      <c r="A24" s="749"/>
      <c r="B24" s="40" t="s">
        <v>381</v>
      </c>
      <c r="C24" s="26" t="s">
        <v>836</v>
      </c>
      <c r="D24" s="462">
        <v>150</v>
      </c>
      <c r="E24" s="713"/>
      <c r="F24" s="10">
        <v>3000</v>
      </c>
      <c r="G24" s="11" t="s">
        <v>228</v>
      </c>
      <c r="H24" s="568">
        <v>308.33999999999997</v>
      </c>
      <c r="I24" s="423">
        <f t="shared" si="1"/>
        <v>308.33999999999997</v>
      </c>
      <c r="K24" s="176"/>
      <c r="M24" s="388"/>
    </row>
    <row r="25" spans="1:13">
      <c r="A25" s="749"/>
      <c r="B25" s="40" t="s">
        <v>382</v>
      </c>
      <c r="C25" s="26" t="s">
        <v>837</v>
      </c>
      <c r="D25" s="462">
        <v>200</v>
      </c>
      <c r="E25" s="713"/>
      <c r="F25" s="10">
        <v>3000</v>
      </c>
      <c r="G25" s="11" t="s">
        <v>228</v>
      </c>
      <c r="H25" s="568">
        <v>382.73999999999995</v>
      </c>
      <c r="I25" s="423">
        <f t="shared" si="1"/>
        <v>382.73999999999995</v>
      </c>
      <c r="K25" s="176"/>
      <c r="M25" s="388"/>
    </row>
    <row r="26" spans="1:13" s="143" customFormat="1">
      <c r="A26" s="749"/>
      <c r="B26" s="40" t="s">
        <v>383</v>
      </c>
      <c r="C26" s="26" t="s">
        <v>838</v>
      </c>
      <c r="D26" s="462">
        <v>300</v>
      </c>
      <c r="E26" s="713"/>
      <c r="F26" s="10">
        <v>3000</v>
      </c>
      <c r="G26" s="11" t="s">
        <v>228</v>
      </c>
      <c r="H26" s="568">
        <v>473.22</v>
      </c>
      <c r="I26" s="423">
        <f t="shared" si="1"/>
        <v>473.22</v>
      </c>
      <c r="K26" s="389"/>
      <c r="M26" s="388"/>
    </row>
    <row r="27" spans="1:13" ht="13.5" thickBot="1">
      <c r="A27" s="750"/>
      <c r="B27" s="430" t="s">
        <v>384</v>
      </c>
      <c r="C27" s="30" t="s">
        <v>839</v>
      </c>
      <c r="D27" s="467">
        <v>400</v>
      </c>
      <c r="E27" s="738"/>
      <c r="F27" s="51">
        <v>3000</v>
      </c>
      <c r="G27" s="19" t="s">
        <v>228</v>
      </c>
      <c r="H27" s="569">
        <v>706.68</v>
      </c>
      <c r="I27" s="440">
        <f t="shared" si="1"/>
        <v>706.68</v>
      </c>
      <c r="J27" s="143"/>
      <c r="K27" s="389"/>
      <c r="M27" s="388"/>
    </row>
    <row r="28" spans="1:13" ht="13.5" customHeight="1" thickBot="1">
      <c r="A28" s="730" t="s">
        <v>818</v>
      </c>
      <c r="B28" s="731"/>
      <c r="C28" s="731"/>
      <c r="D28" s="731"/>
      <c r="E28" s="731"/>
      <c r="F28" s="731"/>
      <c r="G28" s="731"/>
      <c r="H28" s="669"/>
      <c r="I28" s="670"/>
      <c r="K28" s="176"/>
    </row>
    <row r="29" spans="1:13">
      <c r="A29" s="745"/>
      <c r="B29" s="508" t="s">
        <v>880</v>
      </c>
      <c r="C29" s="121" t="s">
        <v>840</v>
      </c>
      <c r="D29" s="454">
        <v>500</v>
      </c>
      <c r="E29" s="712">
        <v>50</v>
      </c>
      <c r="F29" s="454">
        <v>3000</v>
      </c>
      <c r="G29" s="17" t="s">
        <v>228</v>
      </c>
      <c r="H29" s="571">
        <v>690.72</v>
      </c>
      <c r="I29" s="187">
        <f t="shared" ref="I29:I34" si="2">H29*(1-$I$2/100)</f>
        <v>690.72</v>
      </c>
      <c r="K29" s="176"/>
      <c r="M29" s="388"/>
    </row>
    <row r="30" spans="1:13">
      <c r="A30" s="743"/>
      <c r="B30" s="502" t="s">
        <v>881</v>
      </c>
      <c r="C30" s="26" t="s">
        <v>841</v>
      </c>
      <c r="D30" s="455">
        <v>600</v>
      </c>
      <c r="E30" s="713"/>
      <c r="F30" s="455">
        <v>3000</v>
      </c>
      <c r="G30" s="11" t="s">
        <v>228</v>
      </c>
      <c r="H30" s="568">
        <v>785.57999999999993</v>
      </c>
      <c r="I30" s="457">
        <f t="shared" si="2"/>
        <v>785.57999999999993</v>
      </c>
      <c r="K30" s="176"/>
      <c r="M30" s="388"/>
    </row>
    <row r="31" spans="1:13">
      <c r="A31" s="743"/>
      <c r="B31" s="502" t="s">
        <v>882</v>
      </c>
      <c r="C31" s="26" t="s">
        <v>842</v>
      </c>
      <c r="D31" s="455">
        <v>500</v>
      </c>
      <c r="E31" s="713">
        <v>80</v>
      </c>
      <c r="F31" s="455">
        <v>3000</v>
      </c>
      <c r="G31" s="11" t="s">
        <v>228</v>
      </c>
      <c r="H31" s="568">
        <v>751.9799999999999</v>
      </c>
      <c r="I31" s="457">
        <f t="shared" si="2"/>
        <v>751.9799999999999</v>
      </c>
      <c r="K31" s="176"/>
      <c r="M31" s="388"/>
    </row>
    <row r="32" spans="1:13">
      <c r="A32" s="743"/>
      <c r="B32" s="502" t="s">
        <v>883</v>
      </c>
      <c r="C32" s="26" t="s">
        <v>843</v>
      </c>
      <c r="D32" s="455">
        <v>600</v>
      </c>
      <c r="E32" s="713"/>
      <c r="F32" s="455">
        <v>3000</v>
      </c>
      <c r="G32" s="11" t="s">
        <v>228</v>
      </c>
      <c r="H32" s="568">
        <v>1423.74</v>
      </c>
      <c r="I32" s="457">
        <f t="shared" si="2"/>
        <v>1423.74</v>
      </c>
      <c r="K32" s="176"/>
      <c r="M32" s="388"/>
    </row>
    <row r="33" spans="1:13" s="143" customFormat="1">
      <c r="A33" s="743"/>
      <c r="B33" s="502" t="s">
        <v>884</v>
      </c>
      <c r="C33" s="26" t="s">
        <v>844</v>
      </c>
      <c r="D33" s="455">
        <v>500</v>
      </c>
      <c r="E33" s="713">
        <v>100</v>
      </c>
      <c r="F33" s="455">
        <v>3000</v>
      </c>
      <c r="G33" s="11" t="s">
        <v>228</v>
      </c>
      <c r="H33" s="568">
        <v>798</v>
      </c>
      <c r="I33" s="457">
        <f t="shared" si="2"/>
        <v>798</v>
      </c>
      <c r="K33" s="389"/>
      <c r="M33" s="388"/>
    </row>
    <row r="34" spans="1:13" ht="13.5" thickBot="1">
      <c r="A34" s="744"/>
      <c r="B34" s="503" t="s">
        <v>885</v>
      </c>
      <c r="C34" s="30" t="s">
        <v>845</v>
      </c>
      <c r="D34" s="51">
        <v>600</v>
      </c>
      <c r="E34" s="738"/>
      <c r="F34" s="51">
        <v>3000</v>
      </c>
      <c r="G34" s="19" t="s">
        <v>228</v>
      </c>
      <c r="H34" s="569">
        <v>1487.94</v>
      </c>
      <c r="I34" s="458">
        <f t="shared" si="2"/>
        <v>1487.94</v>
      </c>
      <c r="J34" s="143"/>
      <c r="K34" s="389"/>
      <c r="M34" s="388"/>
    </row>
    <row r="35" spans="1:13" ht="13.5" customHeight="1" thickBot="1">
      <c r="A35" s="730" t="s">
        <v>999</v>
      </c>
      <c r="B35" s="731"/>
      <c r="C35" s="731"/>
      <c r="D35" s="731"/>
      <c r="E35" s="731"/>
      <c r="F35" s="731"/>
      <c r="G35" s="731"/>
      <c r="H35" s="669"/>
      <c r="I35" s="670"/>
      <c r="K35" s="389"/>
    </row>
    <row r="36" spans="1:13" ht="14.25" customHeight="1">
      <c r="A36" s="745"/>
      <c r="B36" s="73" t="s">
        <v>317</v>
      </c>
      <c r="C36" s="69" t="s">
        <v>898</v>
      </c>
      <c r="D36" s="315">
        <v>50</v>
      </c>
      <c r="E36" s="735">
        <v>50</v>
      </c>
      <c r="F36" s="28">
        <v>3000</v>
      </c>
      <c r="G36" s="17" t="s">
        <v>228</v>
      </c>
      <c r="H36" s="571">
        <v>121.74</v>
      </c>
      <c r="I36" s="273">
        <f>H36*(1-$I$2/100)</f>
        <v>121.74</v>
      </c>
      <c r="K36" s="176"/>
    </row>
    <row r="37" spans="1:13" ht="14.25" customHeight="1">
      <c r="A37" s="743"/>
      <c r="B37" s="38" t="s">
        <v>318</v>
      </c>
      <c r="C37" s="8" t="s">
        <v>899</v>
      </c>
      <c r="D37" s="316">
        <v>100</v>
      </c>
      <c r="E37" s="736"/>
      <c r="F37" s="9">
        <v>3000</v>
      </c>
      <c r="G37" s="11" t="s">
        <v>228</v>
      </c>
      <c r="H37" s="568">
        <v>157.08000000000001</v>
      </c>
      <c r="I37" s="242">
        <f>H37*(1-$I$2/100)</f>
        <v>157.08000000000001</v>
      </c>
      <c r="K37" s="176"/>
    </row>
    <row r="38" spans="1:13" ht="14.25" customHeight="1">
      <c r="A38" s="743"/>
      <c r="B38" s="38" t="s">
        <v>319</v>
      </c>
      <c r="C38" s="8" t="s">
        <v>900</v>
      </c>
      <c r="D38" s="316">
        <v>150</v>
      </c>
      <c r="E38" s="736"/>
      <c r="F38" s="9">
        <v>3000</v>
      </c>
      <c r="G38" s="11" t="s">
        <v>228</v>
      </c>
      <c r="H38" s="568">
        <v>194.58</v>
      </c>
      <c r="I38" s="242">
        <f>H38*(1-$I$2/100)</f>
        <v>194.58</v>
      </c>
      <c r="K38" s="176"/>
    </row>
    <row r="39" spans="1:13" ht="14.25" customHeight="1" thickBot="1">
      <c r="A39" s="746"/>
      <c r="B39" s="39" t="s">
        <v>320</v>
      </c>
      <c r="C39" s="12" t="s">
        <v>901</v>
      </c>
      <c r="D39" s="479">
        <v>200</v>
      </c>
      <c r="E39" s="747"/>
      <c r="F39" s="13">
        <v>3000</v>
      </c>
      <c r="G39" s="15" t="s">
        <v>228</v>
      </c>
      <c r="H39" s="572">
        <v>223.01999999999998</v>
      </c>
      <c r="I39" s="274">
        <f>H39*(1-$I$2/100)</f>
        <v>223.01999999999998</v>
      </c>
      <c r="K39" s="176"/>
    </row>
    <row r="40" spans="1:13" ht="13.5" customHeight="1" thickBot="1">
      <c r="A40" s="730" t="s">
        <v>1000</v>
      </c>
      <c r="B40" s="731"/>
      <c r="C40" s="731"/>
      <c r="D40" s="731"/>
      <c r="E40" s="731"/>
      <c r="F40" s="731"/>
      <c r="G40" s="731"/>
      <c r="H40" s="671"/>
      <c r="I40" s="672"/>
      <c r="K40" s="176"/>
    </row>
    <row r="41" spans="1:13" ht="14.25" customHeight="1">
      <c r="A41" s="748"/>
      <c r="B41" s="37" t="s">
        <v>316</v>
      </c>
      <c r="C41" s="5" t="s">
        <v>902</v>
      </c>
      <c r="D41" s="403">
        <v>50</v>
      </c>
      <c r="E41" s="734">
        <v>50</v>
      </c>
      <c r="F41" s="6">
        <v>3000</v>
      </c>
      <c r="G41" s="20" t="s">
        <v>228</v>
      </c>
      <c r="H41" s="567">
        <v>150.35999999999999</v>
      </c>
      <c r="I41" s="322">
        <f t="shared" ref="I41:I56" si="3">H41*(1-$I$2/100)</f>
        <v>150.35999999999999</v>
      </c>
      <c r="K41" s="176"/>
    </row>
    <row r="42" spans="1:13" ht="14.25" customHeight="1">
      <c r="A42" s="749"/>
      <c r="B42" s="38" t="s">
        <v>321</v>
      </c>
      <c r="C42" s="8" t="s">
        <v>903</v>
      </c>
      <c r="D42" s="316">
        <v>100</v>
      </c>
      <c r="E42" s="713"/>
      <c r="F42" s="9">
        <v>3000</v>
      </c>
      <c r="G42" s="11" t="s">
        <v>228</v>
      </c>
      <c r="H42" s="568">
        <v>164.7</v>
      </c>
      <c r="I42" s="242">
        <f t="shared" si="3"/>
        <v>164.7</v>
      </c>
      <c r="K42" s="176"/>
    </row>
    <row r="43" spans="1:13" ht="14.25" customHeight="1">
      <c r="A43" s="749"/>
      <c r="B43" s="38" t="s">
        <v>322</v>
      </c>
      <c r="C43" s="8" t="s">
        <v>904</v>
      </c>
      <c r="D43" s="316">
        <v>150</v>
      </c>
      <c r="E43" s="713"/>
      <c r="F43" s="9">
        <v>3000</v>
      </c>
      <c r="G43" s="11" t="s">
        <v>228</v>
      </c>
      <c r="H43" s="568">
        <v>203.76000000000002</v>
      </c>
      <c r="I43" s="242">
        <f t="shared" si="3"/>
        <v>203.76000000000002</v>
      </c>
      <c r="K43" s="176"/>
    </row>
    <row r="44" spans="1:13" ht="14.25" customHeight="1">
      <c r="A44" s="749"/>
      <c r="B44" s="38" t="s">
        <v>323</v>
      </c>
      <c r="C44" s="8" t="s">
        <v>905</v>
      </c>
      <c r="D44" s="316">
        <v>200</v>
      </c>
      <c r="E44" s="713"/>
      <c r="F44" s="9">
        <v>3000</v>
      </c>
      <c r="G44" s="11" t="s">
        <v>228</v>
      </c>
      <c r="H44" s="568">
        <v>247.86</v>
      </c>
      <c r="I44" s="242">
        <f t="shared" si="3"/>
        <v>247.86</v>
      </c>
      <c r="K44" s="176"/>
    </row>
    <row r="45" spans="1:13" s="143" customFormat="1" ht="14.25" customHeight="1">
      <c r="A45" s="749"/>
      <c r="B45" s="38" t="s">
        <v>324</v>
      </c>
      <c r="C45" s="8" t="s">
        <v>906</v>
      </c>
      <c r="D45" s="316">
        <v>300</v>
      </c>
      <c r="E45" s="713"/>
      <c r="F45" s="9">
        <v>3000</v>
      </c>
      <c r="G45" s="11" t="s">
        <v>228</v>
      </c>
      <c r="H45" s="568">
        <v>378.12</v>
      </c>
      <c r="I45" s="242">
        <f t="shared" si="3"/>
        <v>378.12</v>
      </c>
      <c r="K45" s="389"/>
    </row>
    <row r="46" spans="1:13" ht="14.25" customHeight="1" thickBot="1">
      <c r="A46" s="749"/>
      <c r="B46" s="134" t="s">
        <v>325</v>
      </c>
      <c r="C46" s="233" t="s">
        <v>907</v>
      </c>
      <c r="D46" s="317">
        <v>400</v>
      </c>
      <c r="E46" s="714"/>
      <c r="F46" s="191">
        <v>3000</v>
      </c>
      <c r="G46" s="132" t="s">
        <v>228</v>
      </c>
      <c r="H46" s="570">
        <v>579.66</v>
      </c>
      <c r="I46" s="272">
        <f t="shared" si="3"/>
        <v>579.66</v>
      </c>
      <c r="J46" s="143"/>
      <c r="K46" s="389"/>
    </row>
    <row r="47" spans="1:13" ht="14.25" customHeight="1" thickTop="1">
      <c r="A47" s="749"/>
      <c r="B47" s="73" t="s">
        <v>385</v>
      </c>
      <c r="C47" s="69" t="s">
        <v>908</v>
      </c>
      <c r="D47" s="315">
        <v>100</v>
      </c>
      <c r="E47" s="712">
        <v>80</v>
      </c>
      <c r="F47" s="28">
        <v>3000</v>
      </c>
      <c r="G47" s="17" t="s">
        <v>228</v>
      </c>
      <c r="H47" s="571">
        <v>235.07999999999998</v>
      </c>
      <c r="I47" s="273">
        <f t="shared" si="3"/>
        <v>235.07999999999998</v>
      </c>
      <c r="K47" s="176"/>
    </row>
    <row r="48" spans="1:13" ht="14.25" customHeight="1">
      <c r="A48" s="749"/>
      <c r="B48" s="38" t="s">
        <v>386</v>
      </c>
      <c r="C48" s="8" t="s">
        <v>909</v>
      </c>
      <c r="D48" s="316">
        <v>150</v>
      </c>
      <c r="E48" s="713"/>
      <c r="F48" s="9">
        <v>3000</v>
      </c>
      <c r="G48" s="11" t="s">
        <v>228</v>
      </c>
      <c r="H48" s="568">
        <v>268.5</v>
      </c>
      <c r="I48" s="242">
        <f t="shared" si="3"/>
        <v>268.5</v>
      </c>
      <c r="K48" s="176"/>
    </row>
    <row r="49" spans="1:13" ht="14.25" customHeight="1">
      <c r="A49" s="749"/>
      <c r="B49" s="38" t="s">
        <v>387</v>
      </c>
      <c r="C49" s="8" t="s">
        <v>910</v>
      </c>
      <c r="D49" s="316">
        <v>200</v>
      </c>
      <c r="E49" s="713"/>
      <c r="F49" s="9">
        <v>3000</v>
      </c>
      <c r="G49" s="11" t="s">
        <v>228</v>
      </c>
      <c r="H49" s="568">
        <v>336.36</v>
      </c>
      <c r="I49" s="242">
        <f t="shared" si="3"/>
        <v>336.36</v>
      </c>
      <c r="K49" s="176"/>
    </row>
    <row r="50" spans="1:13" s="143" customFormat="1" ht="14.25" customHeight="1">
      <c r="A50" s="749"/>
      <c r="B50" s="38" t="s">
        <v>388</v>
      </c>
      <c r="C50" s="8" t="s">
        <v>911</v>
      </c>
      <c r="D50" s="316">
        <v>300</v>
      </c>
      <c r="E50" s="713"/>
      <c r="F50" s="9">
        <v>3000</v>
      </c>
      <c r="G50" s="11" t="s">
        <v>228</v>
      </c>
      <c r="H50" s="568">
        <v>424.02000000000004</v>
      </c>
      <c r="I50" s="242">
        <f t="shared" si="3"/>
        <v>424.02000000000004</v>
      </c>
      <c r="K50" s="389"/>
    </row>
    <row r="51" spans="1:13" ht="14.25" customHeight="1" thickBot="1">
      <c r="A51" s="749"/>
      <c r="B51" s="134" t="s">
        <v>389</v>
      </c>
      <c r="C51" s="233" t="s">
        <v>912</v>
      </c>
      <c r="D51" s="317">
        <v>400</v>
      </c>
      <c r="E51" s="714"/>
      <c r="F51" s="191">
        <v>3000</v>
      </c>
      <c r="G51" s="132" t="s">
        <v>228</v>
      </c>
      <c r="H51" s="570">
        <v>638.52</v>
      </c>
      <c r="I51" s="272">
        <f t="shared" si="3"/>
        <v>638.52</v>
      </c>
      <c r="J51" s="143"/>
      <c r="K51" s="389"/>
    </row>
    <row r="52" spans="1:13" ht="14.25" customHeight="1" thickTop="1">
      <c r="A52" s="749"/>
      <c r="B52" s="73" t="s">
        <v>390</v>
      </c>
      <c r="C52" s="69" t="s">
        <v>913</v>
      </c>
      <c r="D52" s="315">
        <v>100</v>
      </c>
      <c r="E52" s="712">
        <v>100</v>
      </c>
      <c r="F52" s="28">
        <v>3000</v>
      </c>
      <c r="G52" s="17" t="s">
        <v>228</v>
      </c>
      <c r="H52" s="571">
        <v>249.53999999999996</v>
      </c>
      <c r="I52" s="273">
        <f t="shared" si="3"/>
        <v>249.53999999999996</v>
      </c>
      <c r="K52" s="176"/>
    </row>
    <row r="53" spans="1:13" ht="14.25" customHeight="1">
      <c r="A53" s="749"/>
      <c r="B53" s="38" t="s">
        <v>391</v>
      </c>
      <c r="C53" s="8" t="s">
        <v>914</v>
      </c>
      <c r="D53" s="316">
        <v>150</v>
      </c>
      <c r="E53" s="713"/>
      <c r="F53" s="9">
        <v>3000</v>
      </c>
      <c r="G53" s="11" t="s">
        <v>228</v>
      </c>
      <c r="H53" s="568">
        <v>308.33999999999997</v>
      </c>
      <c r="I53" s="242">
        <f t="shared" si="3"/>
        <v>308.33999999999997</v>
      </c>
      <c r="K53" s="176"/>
    </row>
    <row r="54" spans="1:13" ht="14.25" customHeight="1">
      <c r="A54" s="749"/>
      <c r="B54" s="38" t="s">
        <v>392</v>
      </c>
      <c r="C54" s="8" t="s">
        <v>915</v>
      </c>
      <c r="D54" s="316">
        <v>200</v>
      </c>
      <c r="E54" s="713"/>
      <c r="F54" s="9">
        <v>3000</v>
      </c>
      <c r="G54" s="11" t="s">
        <v>228</v>
      </c>
      <c r="H54" s="568">
        <v>382.73999999999995</v>
      </c>
      <c r="I54" s="242">
        <f t="shared" si="3"/>
        <v>382.73999999999995</v>
      </c>
      <c r="K54" s="176"/>
    </row>
    <row r="55" spans="1:13" s="143" customFormat="1" ht="14.25" customHeight="1">
      <c r="A55" s="749"/>
      <c r="B55" s="38" t="s">
        <v>393</v>
      </c>
      <c r="C55" s="8" t="s">
        <v>916</v>
      </c>
      <c r="D55" s="316">
        <v>300</v>
      </c>
      <c r="E55" s="713"/>
      <c r="F55" s="9">
        <v>3000</v>
      </c>
      <c r="G55" s="11" t="s">
        <v>228</v>
      </c>
      <c r="H55" s="568">
        <v>473.22</v>
      </c>
      <c r="I55" s="242">
        <f t="shared" si="3"/>
        <v>473.22</v>
      </c>
      <c r="K55" s="389"/>
    </row>
    <row r="56" spans="1:13" ht="14.25" customHeight="1" thickBot="1">
      <c r="A56" s="750"/>
      <c r="B56" s="39" t="s">
        <v>394</v>
      </c>
      <c r="C56" s="12" t="s">
        <v>917</v>
      </c>
      <c r="D56" s="479">
        <v>400</v>
      </c>
      <c r="E56" s="739"/>
      <c r="F56" s="13">
        <v>3000</v>
      </c>
      <c r="G56" s="15" t="s">
        <v>228</v>
      </c>
      <c r="H56" s="572">
        <v>706.68</v>
      </c>
      <c r="I56" s="274">
        <f t="shared" si="3"/>
        <v>706.68</v>
      </c>
      <c r="J56" s="143"/>
      <c r="K56" s="389"/>
    </row>
    <row r="57" spans="1:13" ht="13.5" customHeight="1" thickBot="1">
      <c r="A57" s="730" t="s">
        <v>1000</v>
      </c>
      <c r="B57" s="731"/>
      <c r="C57" s="731"/>
      <c r="D57" s="731"/>
      <c r="E57" s="731"/>
      <c r="F57" s="731"/>
      <c r="G57" s="731"/>
      <c r="H57" s="671"/>
      <c r="I57" s="672"/>
      <c r="K57" s="176"/>
    </row>
    <row r="58" spans="1:13">
      <c r="A58" s="745"/>
      <c r="B58" s="508" t="s">
        <v>886</v>
      </c>
      <c r="C58" s="121" t="s">
        <v>918</v>
      </c>
      <c r="D58" s="461">
        <v>500</v>
      </c>
      <c r="E58" s="712">
        <v>50</v>
      </c>
      <c r="F58" s="464">
        <v>3000</v>
      </c>
      <c r="G58" s="17" t="s">
        <v>228</v>
      </c>
      <c r="H58" s="571">
        <v>690.72</v>
      </c>
      <c r="I58" s="187">
        <f t="shared" ref="I58:I63" si="4">H58*(1-$I$2/100)</f>
        <v>690.72</v>
      </c>
      <c r="K58" s="176"/>
      <c r="M58" s="388"/>
    </row>
    <row r="59" spans="1:13">
      <c r="A59" s="743"/>
      <c r="B59" s="502" t="s">
        <v>887</v>
      </c>
      <c r="C59" s="26" t="s">
        <v>919</v>
      </c>
      <c r="D59" s="462">
        <v>600</v>
      </c>
      <c r="E59" s="713"/>
      <c r="F59" s="460">
        <v>3000</v>
      </c>
      <c r="G59" s="11" t="s">
        <v>228</v>
      </c>
      <c r="H59" s="568">
        <v>785.57999999999993</v>
      </c>
      <c r="I59" s="472">
        <f t="shared" si="4"/>
        <v>785.57999999999993</v>
      </c>
      <c r="K59" s="176"/>
      <c r="M59" s="388"/>
    </row>
    <row r="60" spans="1:13">
      <c r="A60" s="743"/>
      <c r="B60" s="502" t="s">
        <v>888</v>
      </c>
      <c r="C60" s="26" t="s">
        <v>920</v>
      </c>
      <c r="D60" s="462">
        <v>500</v>
      </c>
      <c r="E60" s="713">
        <v>80</v>
      </c>
      <c r="F60" s="460">
        <v>3000</v>
      </c>
      <c r="G60" s="11" t="s">
        <v>228</v>
      </c>
      <c r="H60" s="568">
        <v>751.9799999999999</v>
      </c>
      <c r="I60" s="472">
        <f t="shared" si="4"/>
        <v>751.9799999999999</v>
      </c>
      <c r="K60" s="176"/>
      <c r="M60" s="388"/>
    </row>
    <row r="61" spans="1:13">
      <c r="A61" s="743"/>
      <c r="B61" s="502" t="s">
        <v>889</v>
      </c>
      <c r="C61" s="26" t="s">
        <v>921</v>
      </c>
      <c r="D61" s="462">
        <v>600</v>
      </c>
      <c r="E61" s="713"/>
      <c r="F61" s="460">
        <v>3000</v>
      </c>
      <c r="G61" s="11" t="s">
        <v>228</v>
      </c>
      <c r="H61" s="568">
        <v>1423.74</v>
      </c>
      <c r="I61" s="472">
        <f t="shared" si="4"/>
        <v>1423.74</v>
      </c>
      <c r="K61" s="176"/>
      <c r="M61" s="388"/>
    </row>
    <row r="62" spans="1:13" s="143" customFormat="1">
      <c r="A62" s="743"/>
      <c r="B62" s="502" t="s">
        <v>890</v>
      </c>
      <c r="C62" s="26" t="s">
        <v>922</v>
      </c>
      <c r="D62" s="462">
        <v>500</v>
      </c>
      <c r="E62" s="713">
        <v>100</v>
      </c>
      <c r="F62" s="460">
        <v>3000</v>
      </c>
      <c r="G62" s="11" t="s">
        <v>228</v>
      </c>
      <c r="H62" s="568">
        <v>798</v>
      </c>
      <c r="I62" s="472">
        <f t="shared" si="4"/>
        <v>798</v>
      </c>
      <c r="K62" s="389"/>
      <c r="M62" s="388"/>
    </row>
    <row r="63" spans="1:13" ht="13.5" thickBot="1">
      <c r="A63" s="744"/>
      <c r="B63" s="503" t="s">
        <v>891</v>
      </c>
      <c r="C63" s="30" t="s">
        <v>923</v>
      </c>
      <c r="D63" s="467">
        <v>600</v>
      </c>
      <c r="E63" s="738"/>
      <c r="F63" s="51">
        <v>3000</v>
      </c>
      <c r="G63" s="19" t="s">
        <v>228</v>
      </c>
      <c r="H63" s="569">
        <v>1487.94</v>
      </c>
      <c r="I63" s="473">
        <f t="shared" si="4"/>
        <v>1487.94</v>
      </c>
      <c r="J63" s="143"/>
      <c r="K63" s="389"/>
      <c r="M63" s="388"/>
    </row>
    <row r="64" spans="1:13" ht="13.15" customHeight="1" thickBot="1">
      <c r="A64" s="730" t="s">
        <v>924</v>
      </c>
      <c r="B64" s="731"/>
      <c r="C64" s="731"/>
      <c r="D64" s="731"/>
      <c r="E64" s="731"/>
      <c r="F64" s="731"/>
      <c r="G64" s="731"/>
      <c r="H64" s="671"/>
      <c r="I64" s="671"/>
      <c r="K64" s="389"/>
    </row>
    <row r="65" spans="1:13">
      <c r="A65" s="767"/>
      <c r="B65" s="37" t="s">
        <v>268</v>
      </c>
      <c r="C65" s="31" t="s">
        <v>925</v>
      </c>
      <c r="D65" s="403">
        <v>50</v>
      </c>
      <c r="E65" s="740">
        <v>10</v>
      </c>
      <c r="F65" s="6">
        <v>3000</v>
      </c>
      <c r="G65" s="20" t="s">
        <v>228</v>
      </c>
      <c r="H65" s="567">
        <v>57.18</v>
      </c>
      <c r="I65" s="420">
        <f t="shared" ref="I65:I75" si="5">H65*(1-$I$2/100)</f>
        <v>57.18</v>
      </c>
      <c r="J65" s="139"/>
      <c r="K65" s="395"/>
      <c r="L65" s="139"/>
      <c r="M65" s="395"/>
    </row>
    <row r="66" spans="1:13">
      <c r="A66" s="763"/>
      <c r="B66" s="38" t="s">
        <v>269</v>
      </c>
      <c r="C66" s="8" t="s">
        <v>926</v>
      </c>
      <c r="D66" s="316">
        <v>100</v>
      </c>
      <c r="E66" s="736"/>
      <c r="F66" s="9">
        <v>3000</v>
      </c>
      <c r="G66" s="11" t="s">
        <v>228</v>
      </c>
      <c r="H66" s="568">
        <v>88.44</v>
      </c>
      <c r="I66" s="318">
        <f t="shared" si="5"/>
        <v>88.44</v>
      </c>
      <c r="J66" s="139"/>
      <c r="K66" s="395"/>
      <c r="L66" s="139"/>
      <c r="M66" s="395"/>
    </row>
    <row r="67" spans="1:13">
      <c r="A67" s="763"/>
      <c r="B67" s="219" t="s">
        <v>270</v>
      </c>
      <c r="C67" s="225" t="s">
        <v>927</v>
      </c>
      <c r="D67" s="405">
        <v>150</v>
      </c>
      <c r="E67" s="736"/>
      <c r="F67" s="471">
        <v>3000</v>
      </c>
      <c r="G67" s="471" t="s">
        <v>228</v>
      </c>
      <c r="H67" s="569">
        <v>149.22</v>
      </c>
      <c r="I67" s="323">
        <f t="shared" si="5"/>
        <v>149.22</v>
      </c>
      <c r="J67" s="139"/>
      <c r="K67" s="395"/>
      <c r="L67" s="139"/>
      <c r="M67" s="395"/>
    </row>
    <row r="68" spans="1:13">
      <c r="A68" s="763"/>
      <c r="B68" s="38" t="s">
        <v>271</v>
      </c>
      <c r="C68" s="8" t="s">
        <v>928</v>
      </c>
      <c r="D68" s="316">
        <v>200</v>
      </c>
      <c r="E68" s="736"/>
      <c r="F68" s="470">
        <v>3000</v>
      </c>
      <c r="G68" s="470" t="s">
        <v>228</v>
      </c>
      <c r="H68" s="568">
        <v>154.86000000000001</v>
      </c>
      <c r="I68" s="319">
        <f t="shared" si="5"/>
        <v>154.86000000000001</v>
      </c>
      <c r="J68" s="139"/>
      <c r="K68" s="395"/>
      <c r="L68" s="139"/>
      <c r="M68" s="395"/>
    </row>
    <row r="69" spans="1:13" ht="13.5" thickBot="1">
      <c r="A69" s="763"/>
      <c r="B69" s="134" t="s">
        <v>358</v>
      </c>
      <c r="C69" s="233" t="s">
        <v>929</v>
      </c>
      <c r="D69" s="317">
        <v>300</v>
      </c>
      <c r="E69" s="737"/>
      <c r="F69" s="330">
        <v>3000</v>
      </c>
      <c r="G69" s="330" t="s">
        <v>228</v>
      </c>
      <c r="H69" s="570">
        <v>224.58</v>
      </c>
      <c r="I69" s="480">
        <f t="shared" si="5"/>
        <v>224.58</v>
      </c>
      <c r="J69" s="139"/>
      <c r="K69" s="395"/>
      <c r="L69" s="139"/>
      <c r="M69" s="395"/>
    </row>
    <row r="70" spans="1:13" ht="13.5" thickTop="1">
      <c r="A70" s="763"/>
      <c r="B70" s="73" t="s">
        <v>758</v>
      </c>
      <c r="C70" s="121" t="s">
        <v>930</v>
      </c>
      <c r="D70" s="315">
        <v>50</v>
      </c>
      <c r="E70" s="735">
        <v>10</v>
      </c>
      <c r="F70" s="28">
        <v>3000</v>
      </c>
      <c r="G70" s="17" t="s">
        <v>228</v>
      </c>
      <c r="H70" s="571">
        <v>67.92</v>
      </c>
      <c r="I70" s="419">
        <f t="shared" si="5"/>
        <v>67.92</v>
      </c>
      <c r="J70" s="139"/>
      <c r="K70" s="395"/>
      <c r="L70" s="139"/>
      <c r="M70" s="395"/>
    </row>
    <row r="71" spans="1:13">
      <c r="A71" s="763"/>
      <c r="B71" s="38" t="s">
        <v>759</v>
      </c>
      <c r="C71" s="8" t="s">
        <v>931</v>
      </c>
      <c r="D71" s="316">
        <v>100</v>
      </c>
      <c r="E71" s="736"/>
      <c r="F71" s="9">
        <v>3000</v>
      </c>
      <c r="G71" s="11" t="s">
        <v>228</v>
      </c>
      <c r="H71" s="568">
        <v>106.02</v>
      </c>
      <c r="I71" s="318">
        <f t="shared" si="5"/>
        <v>106.02</v>
      </c>
      <c r="J71" s="139"/>
      <c r="K71" s="395"/>
      <c r="L71" s="139"/>
      <c r="M71" s="395"/>
    </row>
    <row r="72" spans="1:13">
      <c r="A72" s="763"/>
      <c r="B72" s="38" t="s">
        <v>760</v>
      </c>
      <c r="C72" s="8" t="s">
        <v>932</v>
      </c>
      <c r="D72" s="316">
        <v>150</v>
      </c>
      <c r="E72" s="736"/>
      <c r="F72" s="470">
        <v>3000</v>
      </c>
      <c r="G72" s="470" t="s">
        <v>228</v>
      </c>
      <c r="H72" s="568">
        <v>146.4</v>
      </c>
      <c r="I72" s="319">
        <f t="shared" si="5"/>
        <v>146.4</v>
      </c>
      <c r="J72" s="139"/>
      <c r="K72" s="395"/>
      <c r="L72" s="139"/>
      <c r="M72" s="395"/>
    </row>
    <row r="73" spans="1:13">
      <c r="A73" s="763"/>
      <c r="B73" s="38" t="s">
        <v>761</v>
      </c>
      <c r="C73" s="8" t="s">
        <v>933</v>
      </c>
      <c r="D73" s="316">
        <v>200</v>
      </c>
      <c r="E73" s="736"/>
      <c r="F73" s="470">
        <v>3000</v>
      </c>
      <c r="G73" s="470" t="s">
        <v>228</v>
      </c>
      <c r="H73" s="568">
        <v>182.58</v>
      </c>
      <c r="I73" s="319">
        <f t="shared" si="5"/>
        <v>182.58</v>
      </c>
      <c r="J73" s="139"/>
      <c r="K73" s="395"/>
      <c r="L73" s="139"/>
      <c r="M73" s="395"/>
    </row>
    <row r="74" spans="1:13">
      <c r="A74" s="763"/>
      <c r="B74" s="38" t="s">
        <v>762</v>
      </c>
      <c r="C74" s="8" t="s">
        <v>934</v>
      </c>
      <c r="D74" s="316">
        <v>300</v>
      </c>
      <c r="E74" s="736"/>
      <c r="F74" s="470">
        <v>3000</v>
      </c>
      <c r="G74" s="470" t="s">
        <v>228</v>
      </c>
      <c r="H74" s="568">
        <v>254.1</v>
      </c>
      <c r="I74" s="319">
        <f t="shared" si="5"/>
        <v>254.1</v>
      </c>
      <c r="J74" s="139"/>
      <c r="K74" s="395"/>
      <c r="L74" s="139"/>
      <c r="M74" s="395"/>
    </row>
    <row r="75" spans="1:13" ht="13.5" thickBot="1">
      <c r="A75" s="768"/>
      <c r="B75" s="134" t="s">
        <v>763</v>
      </c>
      <c r="C75" s="233" t="s">
        <v>935</v>
      </c>
      <c r="D75" s="317">
        <v>400</v>
      </c>
      <c r="E75" s="737"/>
      <c r="F75" s="330">
        <v>3000</v>
      </c>
      <c r="G75" s="330" t="s">
        <v>228</v>
      </c>
      <c r="H75" s="570">
        <v>346.08</v>
      </c>
      <c r="I75" s="480">
        <f t="shared" si="5"/>
        <v>346.08</v>
      </c>
      <c r="J75" s="139"/>
      <c r="K75" s="395"/>
      <c r="L75" s="139"/>
      <c r="M75" s="395"/>
    </row>
    <row r="76" spans="1:13" ht="35.450000000000003" customHeight="1" thickTop="1">
      <c r="A76" s="763"/>
      <c r="B76" s="508" t="s">
        <v>892</v>
      </c>
      <c r="C76" s="121" t="s">
        <v>936</v>
      </c>
      <c r="D76" s="492">
        <v>500</v>
      </c>
      <c r="E76" s="765">
        <v>10</v>
      </c>
      <c r="F76" s="469">
        <v>3000</v>
      </c>
      <c r="G76" s="469" t="s">
        <v>228</v>
      </c>
      <c r="H76" s="571">
        <v>491.03999999999996</v>
      </c>
      <c r="I76" s="419">
        <f t="shared" ref="I76:I77" si="6">H76*(1-$I$2/100)</f>
        <v>491.03999999999996</v>
      </c>
      <c r="J76" s="139"/>
      <c r="K76" s="395"/>
      <c r="L76" s="139"/>
      <c r="M76" s="395"/>
    </row>
    <row r="77" spans="1:13" ht="35.450000000000003" customHeight="1" thickBot="1">
      <c r="A77" s="764"/>
      <c r="B77" s="503" t="s">
        <v>893</v>
      </c>
      <c r="C77" s="30" t="s">
        <v>937</v>
      </c>
      <c r="D77" s="506">
        <v>600</v>
      </c>
      <c r="E77" s="766"/>
      <c r="F77" s="471">
        <v>3000</v>
      </c>
      <c r="G77" s="471" t="s">
        <v>228</v>
      </c>
      <c r="H77" s="569">
        <v>611.76</v>
      </c>
      <c r="I77" s="323">
        <f t="shared" si="6"/>
        <v>611.76</v>
      </c>
      <c r="J77" s="139"/>
      <c r="K77" s="395"/>
      <c r="L77" s="139"/>
      <c r="M77" s="395"/>
    </row>
    <row r="78" spans="1:13" ht="18.75" thickBot="1">
      <c r="A78" s="732" t="s">
        <v>968</v>
      </c>
      <c r="B78" s="733"/>
      <c r="C78" s="733"/>
      <c r="D78" s="733"/>
      <c r="E78" s="733"/>
      <c r="F78" s="733"/>
      <c r="G78" s="733"/>
      <c r="H78" s="561"/>
      <c r="I78" s="673"/>
      <c r="J78" s="139"/>
      <c r="K78" s="139"/>
      <c r="L78" s="139"/>
      <c r="M78" s="139"/>
    </row>
    <row r="79" spans="1:13" ht="13.5" thickBot="1">
      <c r="A79" s="702" t="s">
        <v>1693</v>
      </c>
      <c r="B79" s="703"/>
      <c r="C79" s="703"/>
      <c r="D79" s="703"/>
      <c r="E79" s="703"/>
      <c r="F79" s="703"/>
      <c r="G79" s="703"/>
      <c r="H79" s="559"/>
      <c r="I79" s="674"/>
    </row>
    <row r="80" spans="1:13">
      <c r="A80" s="718"/>
      <c r="B80" s="73" t="s">
        <v>0</v>
      </c>
      <c r="C80" s="123" t="s">
        <v>938</v>
      </c>
      <c r="D80" s="315">
        <v>50</v>
      </c>
      <c r="E80" s="712">
        <v>50</v>
      </c>
      <c r="F80" s="28"/>
      <c r="G80" s="17" t="s">
        <v>229</v>
      </c>
      <c r="H80" s="571">
        <v>153.18</v>
      </c>
      <c r="I80" s="474">
        <f t="shared" ref="I80:I157" si="7">H80*(1-$I$2/100)</f>
        <v>153.18</v>
      </c>
      <c r="K80" s="176"/>
      <c r="L80" s="176"/>
    </row>
    <row r="81" spans="1:15">
      <c r="A81" s="718"/>
      <c r="B81" s="38" t="s">
        <v>1</v>
      </c>
      <c r="C81" s="22" t="s">
        <v>939</v>
      </c>
      <c r="D81" s="316">
        <v>100</v>
      </c>
      <c r="E81" s="713"/>
      <c r="F81" s="9"/>
      <c r="G81" s="11" t="s">
        <v>229</v>
      </c>
      <c r="H81" s="568">
        <v>187.61999999999998</v>
      </c>
      <c r="I81" s="318">
        <f t="shared" si="7"/>
        <v>187.61999999999998</v>
      </c>
      <c r="K81" s="176"/>
      <c r="L81" s="176"/>
    </row>
    <row r="82" spans="1:15">
      <c r="A82" s="718"/>
      <c r="B82" s="38" t="s">
        <v>2</v>
      </c>
      <c r="C82" s="22" t="s">
        <v>947</v>
      </c>
      <c r="D82" s="316">
        <v>150</v>
      </c>
      <c r="E82" s="713"/>
      <c r="F82" s="9"/>
      <c r="G82" s="11" t="s">
        <v>229</v>
      </c>
      <c r="H82" s="568">
        <v>258.89999999999998</v>
      </c>
      <c r="I82" s="318">
        <f t="shared" si="7"/>
        <v>258.89999999999998</v>
      </c>
      <c r="K82" s="176"/>
      <c r="L82" s="176"/>
    </row>
    <row r="83" spans="1:15">
      <c r="A83" s="718"/>
      <c r="B83" s="38" t="s">
        <v>3</v>
      </c>
      <c r="C83" s="22" t="s">
        <v>951</v>
      </c>
      <c r="D83" s="316">
        <v>200</v>
      </c>
      <c r="E83" s="713"/>
      <c r="F83" s="9"/>
      <c r="G83" s="11" t="s">
        <v>229</v>
      </c>
      <c r="H83" s="568">
        <v>326.16000000000003</v>
      </c>
      <c r="I83" s="318">
        <f t="shared" si="7"/>
        <v>326.16000000000003</v>
      </c>
      <c r="K83" s="176"/>
      <c r="L83" s="176"/>
    </row>
    <row r="84" spans="1:15" s="143" customFormat="1">
      <c r="A84" s="718"/>
      <c r="B84" s="38" t="s">
        <v>4</v>
      </c>
      <c r="C84" s="22" t="s">
        <v>948</v>
      </c>
      <c r="D84" s="316">
        <v>300</v>
      </c>
      <c r="E84" s="713"/>
      <c r="F84" s="9"/>
      <c r="G84" s="11" t="s">
        <v>229</v>
      </c>
      <c r="H84" s="568">
        <v>422.34</v>
      </c>
      <c r="I84" s="318">
        <f t="shared" si="7"/>
        <v>422.34</v>
      </c>
      <c r="J84"/>
      <c r="K84" s="176"/>
      <c r="L84" s="390"/>
      <c r="O84"/>
    </row>
    <row r="85" spans="1:15">
      <c r="A85" s="718"/>
      <c r="B85" s="38" t="s">
        <v>5</v>
      </c>
      <c r="C85" s="22" t="s">
        <v>952</v>
      </c>
      <c r="D85" s="316">
        <v>400</v>
      </c>
      <c r="E85" s="713"/>
      <c r="F85" s="9"/>
      <c r="G85" s="11" t="s">
        <v>229</v>
      </c>
      <c r="H85" s="568">
        <v>748.56</v>
      </c>
      <c r="I85" s="318">
        <f t="shared" si="7"/>
        <v>748.56</v>
      </c>
      <c r="J85" s="143"/>
      <c r="K85" s="176"/>
      <c r="L85" s="176"/>
      <c r="M85" s="176"/>
      <c r="N85" s="143"/>
    </row>
    <row r="86" spans="1:15" s="143" customFormat="1">
      <c r="A86" s="718"/>
      <c r="B86" s="38" t="s">
        <v>575</v>
      </c>
      <c r="C86" s="22" t="s">
        <v>949</v>
      </c>
      <c r="D86" s="316">
        <v>500</v>
      </c>
      <c r="E86" s="713"/>
      <c r="F86" s="9"/>
      <c r="G86" s="11" t="s">
        <v>229</v>
      </c>
      <c r="H86" s="568">
        <v>993.78</v>
      </c>
      <c r="I86" s="318">
        <f t="shared" ref="I86:I87" si="8">H86*(1-$I$2/100)</f>
        <v>993.78</v>
      </c>
      <c r="J86"/>
      <c r="K86" s="176"/>
      <c r="L86" s="390"/>
      <c r="O86"/>
    </row>
    <row r="87" spans="1:15" ht="13.5" thickBot="1">
      <c r="A87" s="718"/>
      <c r="B87" s="134" t="s">
        <v>576</v>
      </c>
      <c r="C87" s="296" t="s">
        <v>953</v>
      </c>
      <c r="D87" s="317">
        <v>600</v>
      </c>
      <c r="E87" s="714"/>
      <c r="F87" s="191"/>
      <c r="G87" s="132" t="s">
        <v>229</v>
      </c>
      <c r="H87" s="570">
        <v>1313.7</v>
      </c>
      <c r="I87" s="407">
        <f t="shared" si="8"/>
        <v>1313.7</v>
      </c>
      <c r="J87" s="143"/>
      <c r="K87" s="176"/>
      <c r="L87" s="176"/>
      <c r="M87" s="176"/>
      <c r="N87" s="143"/>
    </row>
    <row r="88" spans="1:15" ht="13.5" thickTop="1">
      <c r="A88" s="718"/>
      <c r="B88" s="73" t="s">
        <v>405</v>
      </c>
      <c r="C88" s="123" t="s">
        <v>950</v>
      </c>
      <c r="D88" s="315">
        <v>100</v>
      </c>
      <c r="E88" s="760">
        <v>80</v>
      </c>
      <c r="F88" s="28"/>
      <c r="G88" s="17" t="s">
        <v>229</v>
      </c>
      <c r="H88" s="571">
        <v>198.36</v>
      </c>
      <c r="I88" s="318">
        <f t="shared" si="7"/>
        <v>198.36</v>
      </c>
      <c r="K88" s="176"/>
      <c r="L88" s="176"/>
    </row>
    <row r="89" spans="1:15">
      <c r="A89" s="718"/>
      <c r="B89" s="38" t="s">
        <v>406</v>
      </c>
      <c r="C89" s="22" t="s">
        <v>954</v>
      </c>
      <c r="D89" s="316">
        <v>150</v>
      </c>
      <c r="E89" s="761"/>
      <c r="F89" s="9"/>
      <c r="G89" s="11" t="s">
        <v>229</v>
      </c>
      <c r="H89" s="568">
        <v>275.58</v>
      </c>
      <c r="I89" s="318">
        <f t="shared" si="7"/>
        <v>275.58</v>
      </c>
      <c r="K89" s="176"/>
      <c r="L89" s="176"/>
    </row>
    <row r="90" spans="1:15">
      <c r="A90" s="718"/>
      <c r="B90" s="38" t="s">
        <v>407</v>
      </c>
      <c r="C90" s="22" t="s">
        <v>946</v>
      </c>
      <c r="D90" s="316">
        <v>200</v>
      </c>
      <c r="E90" s="761"/>
      <c r="F90" s="9"/>
      <c r="G90" s="11" t="s">
        <v>229</v>
      </c>
      <c r="H90" s="568">
        <v>359.82</v>
      </c>
      <c r="I90" s="318">
        <f t="shared" si="7"/>
        <v>359.82</v>
      </c>
      <c r="K90" s="176"/>
      <c r="L90" s="176"/>
    </row>
    <row r="91" spans="1:15" s="143" customFormat="1">
      <c r="A91" s="718"/>
      <c r="B91" s="38" t="s">
        <v>408</v>
      </c>
      <c r="C91" s="22" t="s">
        <v>955</v>
      </c>
      <c r="D91" s="316">
        <v>300</v>
      </c>
      <c r="E91" s="761"/>
      <c r="F91" s="9"/>
      <c r="G91" s="11" t="s">
        <v>229</v>
      </c>
      <c r="H91" s="568">
        <v>470.64</v>
      </c>
      <c r="I91" s="318">
        <f t="shared" si="7"/>
        <v>470.64</v>
      </c>
      <c r="J91"/>
      <c r="K91" s="176"/>
      <c r="L91" s="390"/>
      <c r="O91"/>
    </row>
    <row r="92" spans="1:15">
      <c r="A92" s="718"/>
      <c r="B92" s="38" t="s">
        <v>409</v>
      </c>
      <c r="C92" s="22" t="s">
        <v>945</v>
      </c>
      <c r="D92" s="316">
        <v>400</v>
      </c>
      <c r="E92" s="761"/>
      <c r="F92" s="9"/>
      <c r="G92" s="11" t="s">
        <v>229</v>
      </c>
      <c r="H92" s="568">
        <v>825.24</v>
      </c>
      <c r="I92" s="318">
        <f t="shared" si="7"/>
        <v>825.24</v>
      </c>
      <c r="J92" s="143"/>
      <c r="K92" s="176"/>
      <c r="L92" s="176"/>
      <c r="M92" s="176"/>
      <c r="N92" s="143"/>
    </row>
    <row r="93" spans="1:15" s="143" customFormat="1">
      <c r="A93" s="718"/>
      <c r="B93" s="38" t="s">
        <v>577</v>
      </c>
      <c r="C93" s="22" t="s">
        <v>956</v>
      </c>
      <c r="D93" s="316">
        <v>500</v>
      </c>
      <c r="E93" s="761"/>
      <c r="F93" s="9"/>
      <c r="G93" s="11" t="s">
        <v>229</v>
      </c>
      <c r="H93" s="568">
        <v>1084.8</v>
      </c>
      <c r="I93" s="318">
        <f t="shared" ref="I93:I94" si="9">H93*(1-$I$2/100)</f>
        <v>1084.8</v>
      </c>
      <c r="J93"/>
      <c r="K93" s="176"/>
      <c r="L93" s="390"/>
      <c r="O93"/>
    </row>
    <row r="94" spans="1:15" ht="13.5" thickBot="1">
      <c r="A94" s="718"/>
      <c r="B94" s="134" t="s">
        <v>578</v>
      </c>
      <c r="C94" s="296" t="s">
        <v>944</v>
      </c>
      <c r="D94" s="317">
        <v>600</v>
      </c>
      <c r="E94" s="762"/>
      <c r="F94" s="191"/>
      <c r="G94" s="132" t="s">
        <v>229</v>
      </c>
      <c r="H94" s="570">
        <v>1365.74</v>
      </c>
      <c r="I94" s="407">
        <f t="shared" si="9"/>
        <v>1365.74</v>
      </c>
      <c r="J94" s="143"/>
      <c r="K94" s="176"/>
      <c r="L94" s="176"/>
      <c r="M94" s="176"/>
      <c r="N94" s="143"/>
    </row>
    <row r="95" spans="1:15" ht="13.5" thickTop="1">
      <c r="A95" s="718"/>
      <c r="B95" s="73" t="s">
        <v>410</v>
      </c>
      <c r="C95" s="123" t="s">
        <v>943</v>
      </c>
      <c r="D95" s="315">
        <v>100</v>
      </c>
      <c r="E95" s="760">
        <v>100</v>
      </c>
      <c r="F95" s="28"/>
      <c r="G95" s="17" t="s">
        <v>229</v>
      </c>
      <c r="H95" s="571">
        <v>240.83999999999997</v>
      </c>
      <c r="I95" s="474">
        <f t="shared" si="7"/>
        <v>240.83999999999997</v>
      </c>
      <c r="K95" s="176"/>
      <c r="L95" s="176"/>
    </row>
    <row r="96" spans="1:15">
      <c r="A96" s="718"/>
      <c r="B96" s="38" t="s">
        <v>411</v>
      </c>
      <c r="C96" s="22" t="s">
        <v>957</v>
      </c>
      <c r="D96" s="316">
        <v>150</v>
      </c>
      <c r="E96" s="761"/>
      <c r="F96" s="9"/>
      <c r="G96" s="11" t="s">
        <v>229</v>
      </c>
      <c r="H96" s="568">
        <v>324.47999999999996</v>
      </c>
      <c r="I96" s="318">
        <f t="shared" si="7"/>
        <v>324.47999999999996</v>
      </c>
      <c r="K96" s="176"/>
      <c r="L96" s="176"/>
    </row>
    <row r="97" spans="1:15">
      <c r="A97" s="718"/>
      <c r="B97" s="38" t="s">
        <v>412</v>
      </c>
      <c r="C97" s="22" t="s">
        <v>942</v>
      </c>
      <c r="D97" s="316">
        <v>200</v>
      </c>
      <c r="E97" s="761"/>
      <c r="F97" s="9"/>
      <c r="G97" s="11" t="s">
        <v>229</v>
      </c>
      <c r="H97" s="568">
        <v>415.02000000000004</v>
      </c>
      <c r="I97" s="318">
        <f t="shared" si="7"/>
        <v>415.02000000000004</v>
      </c>
      <c r="K97" s="176"/>
      <c r="L97" s="176"/>
    </row>
    <row r="98" spans="1:15" s="143" customFormat="1">
      <c r="A98" s="718"/>
      <c r="B98" s="38" t="s">
        <v>413</v>
      </c>
      <c r="C98" s="22" t="s">
        <v>958</v>
      </c>
      <c r="D98" s="316">
        <v>300</v>
      </c>
      <c r="E98" s="761"/>
      <c r="F98" s="9"/>
      <c r="G98" s="11" t="s">
        <v>229</v>
      </c>
      <c r="H98" s="568">
        <v>532.79999999999995</v>
      </c>
      <c r="I98" s="318">
        <f t="shared" si="7"/>
        <v>532.79999999999995</v>
      </c>
      <c r="J98"/>
      <c r="K98" s="176"/>
      <c r="L98" s="390"/>
      <c r="O98"/>
    </row>
    <row r="99" spans="1:15">
      <c r="A99" s="718"/>
      <c r="B99" s="38" t="s">
        <v>414</v>
      </c>
      <c r="C99" s="22" t="s">
        <v>941</v>
      </c>
      <c r="D99" s="316">
        <v>400</v>
      </c>
      <c r="E99" s="761"/>
      <c r="F99" s="9"/>
      <c r="G99" s="11" t="s">
        <v>229</v>
      </c>
      <c r="H99" s="568">
        <v>825.24</v>
      </c>
      <c r="I99" s="318">
        <f t="shared" si="7"/>
        <v>825.24</v>
      </c>
      <c r="J99" s="143"/>
      <c r="K99" s="176"/>
      <c r="L99" s="176"/>
      <c r="M99" s="176"/>
      <c r="N99" s="143"/>
    </row>
    <row r="100" spans="1:15" s="143" customFormat="1">
      <c r="A100" s="718"/>
      <c r="B100" s="38" t="s">
        <v>579</v>
      </c>
      <c r="C100" s="22" t="s">
        <v>959</v>
      </c>
      <c r="D100" s="316">
        <v>500</v>
      </c>
      <c r="E100" s="761"/>
      <c r="F100" s="9"/>
      <c r="G100" s="11" t="s">
        <v>229</v>
      </c>
      <c r="H100" s="568">
        <v>1084.8</v>
      </c>
      <c r="I100" s="318">
        <f t="shared" ref="I100:I101" si="10">H100*(1-$I$2/100)</f>
        <v>1084.8</v>
      </c>
      <c r="J100"/>
      <c r="K100" s="176"/>
      <c r="L100" s="390"/>
      <c r="O100"/>
    </row>
    <row r="101" spans="1:15" ht="13.5" thickBot="1">
      <c r="A101" s="759"/>
      <c r="B101" s="134" t="s">
        <v>580</v>
      </c>
      <c r="C101" s="296" t="s">
        <v>940</v>
      </c>
      <c r="D101" s="317">
        <v>600</v>
      </c>
      <c r="E101" s="762"/>
      <c r="F101" s="191"/>
      <c r="G101" s="132" t="s">
        <v>229</v>
      </c>
      <c r="H101" s="570">
        <v>1387.38</v>
      </c>
      <c r="I101" s="407">
        <f t="shared" si="10"/>
        <v>1387.38</v>
      </c>
      <c r="J101" s="143"/>
      <c r="K101" s="176"/>
      <c r="L101" s="176"/>
      <c r="M101" s="176"/>
      <c r="N101" s="143"/>
    </row>
    <row r="102" spans="1:15" ht="13.5" thickTop="1">
      <c r="A102" s="718"/>
      <c r="B102" s="73" t="s">
        <v>6</v>
      </c>
      <c r="C102" s="123" t="s">
        <v>960</v>
      </c>
      <c r="D102" s="315">
        <v>50</v>
      </c>
      <c r="E102" s="709">
        <v>10</v>
      </c>
      <c r="F102" s="28"/>
      <c r="G102" s="17" t="s">
        <v>229</v>
      </c>
      <c r="H102" s="571">
        <v>58.259999999999991</v>
      </c>
      <c r="I102" s="273">
        <f t="shared" si="7"/>
        <v>58.259999999999991</v>
      </c>
      <c r="J102" s="143"/>
      <c r="K102" s="176"/>
    </row>
    <row r="103" spans="1:15">
      <c r="A103" s="718"/>
      <c r="B103" s="38" t="s">
        <v>7</v>
      </c>
      <c r="C103" s="22" t="s">
        <v>961</v>
      </c>
      <c r="D103" s="316">
        <v>100</v>
      </c>
      <c r="E103" s="710"/>
      <c r="F103" s="9"/>
      <c r="G103" s="11" t="s">
        <v>229</v>
      </c>
      <c r="H103" s="568">
        <v>123.24</v>
      </c>
      <c r="I103" s="242">
        <f t="shared" si="7"/>
        <v>123.24</v>
      </c>
      <c r="J103" s="143"/>
      <c r="K103" s="176"/>
    </row>
    <row r="104" spans="1:15">
      <c r="A104" s="718"/>
      <c r="B104" s="38" t="s">
        <v>8</v>
      </c>
      <c r="C104" s="22" t="s">
        <v>962</v>
      </c>
      <c r="D104" s="316">
        <v>150</v>
      </c>
      <c r="E104" s="710"/>
      <c r="F104" s="9"/>
      <c r="G104" s="11" t="s">
        <v>229</v>
      </c>
      <c r="H104" s="568">
        <v>144.72</v>
      </c>
      <c r="I104" s="242">
        <f t="shared" si="7"/>
        <v>144.72</v>
      </c>
      <c r="J104" s="143"/>
      <c r="K104" s="176"/>
    </row>
    <row r="105" spans="1:15">
      <c r="A105" s="718"/>
      <c r="B105" s="38" t="s">
        <v>9</v>
      </c>
      <c r="C105" s="22" t="s">
        <v>963</v>
      </c>
      <c r="D105" s="316">
        <v>200</v>
      </c>
      <c r="E105" s="710"/>
      <c r="F105" s="9"/>
      <c r="G105" s="11" t="s">
        <v>229</v>
      </c>
      <c r="H105" s="568">
        <v>185.04</v>
      </c>
      <c r="I105" s="242">
        <f t="shared" si="7"/>
        <v>185.04</v>
      </c>
      <c r="J105" s="143"/>
      <c r="K105" s="176"/>
    </row>
    <row r="106" spans="1:15" s="143" customFormat="1">
      <c r="A106" s="718"/>
      <c r="B106" s="38" t="s">
        <v>10</v>
      </c>
      <c r="C106" s="22" t="s">
        <v>964</v>
      </c>
      <c r="D106" s="316">
        <v>300</v>
      </c>
      <c r="E106" s="710"/>
      <c r="F106" s="9"/>
      <c r="G106" s="11" t="s">
        <v>229</v>
      </c>
      <c r="H106" s="568">
        <v>303.23999999999995</v>
      </c>
      <c r="I106" s="242">
        <f t="shared" si="7"/>
        <v>303.23999999999995</v>
      </c>
      <c r="K106" s="176"/>
    </row>
    <row r="107" spans="1:15">
      <c r="A107" s="718"/>
      <c r="B107" s="219" t="s">
        <v>11</v>
      </c>
      <c r="C107" s="122" t="s">
        <v>965</v>
      </c>
      <c r="D107" s="405">
        <v>400</v>
      </c>
      <c r="E107" s="710"/>
      <c r="F107" s="18"/>
      <c r="G107" s="19" t="s">
        <v>229</v>
      </c>
      <c r="H107" s="568">
        <v>493.26</v>
      </c>
      <c r="I107" s="297">
        <f t="shared" si="7"/>
        <v>493.26</v>
      </c>
      <c r="J107" s="143"/>
      <c r="K107" s="176"/>
    </row>
    <row r="108" spans="1:15" s="143" customFormat="1">
      <c r="A108" s="718"/>
      <c r="B108" s="38" t="s">
        <v>581</v>
      </c>
      <c r="C108" s="22" t="s">
        <v>966</v>
      </c>
      <c r="D108" s="316">
        <v>500</v>
      </c>
      <c r="E108" s="710"/>
      <c r="F108" s="9"/>
      <c r="G108" s="11" t="s">
        <v>229</v>
      </c>
      <c r="H108" s="568">
        <v>718.92</v>
      </c>
      <c r="I108" s="242">
        <f t="shared" ref="I108:I109" si="11">H108*(1-$I$2/100)</f>
        <v>718.92</v>
      </c>
      <c r="K108" s="176"/>
    </row>
    <row r="109" spans="1:15" ht="13.5" thickBot="1">
      <c r="A109" s="719"/>
      <c r="B109" s="219" t="s">
        <v>582</v>
      </c>
      <c r="C109" s="122" t="s">
        <v>967</v>
      </c>
      <c r="D109" s="405">
        <v>600</v>
      </c>
      <c r="E109" s="711"/>
      <c r="F109" s="18"/>
      <c r="G109" s="19" t="s">
        <v>229</v>
      </c>
      <c r="H109" s="568">
        <v>1249.2</v>
      </c>
      <c r="I109" s="297">
        <f t="shared" si="11"/>
        <v>1249.2</v>
      </c>
      <c r="J109" s="143"/>
      <c r="K109" s="176"/>
    </row>
    <row r="110" spans="1:15" ht="13.5" thickBot="1">
      <c r="A110" s="702" t="s">
        <v>1694</v>
      </c>
      <c r="B110" s="703"/>
      <c r="C110" s="703"/>
      <c r="D110" s="703"/>
      <c r="E110" s="703"/>
      <c r="F110" s="703"/>
      <c r="G110" s="703"/>
      <c r="H110" s="559"/>
      <c r="I110" s="675"/>
      <c r="K110" s="176"/>
    </row>
    <row r="111" spans="1:15">
      <c r="A111" s="718"/>
      <c r="B111" s="73" t="s">
        <v>12</v>
      </c>
      <c r="C111" s="123" t="s">
        <v>969</v>
      </c>
      <c r="D111" s="315">
        <v>50</v>
      </c>
      <c r="E111" s="712">
        <v>50</v>
      </c>
      <c r="F111" s="28"/>
      <c r="G111" s="17" t="s">
        <v>229</v>
      </c>
      <c r="H111" s="563">
        <v>174</v>
      </c>
      <c r="I111" s="474">
        <f t="shared" ref="I111:I116" si="12">H111*(1-$I$2/100)</f>
        <v>174</v>
      </c>
      <c r="K111" s="176"/>
    </row>
    <row r="112" spans="1:15">
      <c r="A112" s="718"/>
      <c r="B112" s="38" t="s">
        <v>13</v>
      </c>
      <c r="C112" s="22" t="s">
        <v>970</v>
      </c>
      <c r="D112" s="316">
        <v>100</v>
      </c>
      <c r="E112" s="713"/>
      <c r="F112" s="9"/>
      <c r="G112" s="11" t="s">
        <v>229</v>
      </c>
      <c r="H112" s="564">
        <v>202.79999999999998</v>
      </c>
      <c r="I112" s="318">
        <f t="shared" si="12"/>
        <v>202.79999999999998</v>
      </c>
      <c r="K112" s="176"/>
    </row>
    <row r="113" spans="1:11">
      <c r="A113" s="718"/>
      <c r="B113" s="38" t="s">
        <v>14</v>
      </c>
      <c r="C113" s="22" t="s">
        <v>971</v>
      </c>
      <c r="D113" s="316">
        <v>150</v>
      </c>
      <c r="E113" s="713"/>
      <c r="F113" s="9"/>
      <c r="G113" s="11" t="s">
        <v>229</v>
      </c>
      <c r="H113" s="564">
        <v>280.8</v>
      </c>
      <c r="I113" s="318">
        <f t="shared" si="12"/>
        <v>280.8</v>
      </c>
      <c r="K113" s="176"/>
    </row>
    <row r="114" spans="1:11">
      <c r="A114" s="718"/>
      <c r="B114" s="38" t="s">
        <v>15</v>
      </c>
      <c r="C114" s="22" t="s">
        <v>972</v>
      </c>
      <c r="D114" s="316">
        <v>200</v>
      </c>
      <c r="E114" s="713"/>
      <c r="F114" s="9"/>
      <c r="G114" s="11" t="s">
        <v>229</v>
      </c>
      <c r="H114" s="564">
        <v>320.16000000000003</v>
      </c>
      <c r="I114" s="318">
        <f t="shared" si="12"/>
        <v>320.16000000000003</v>
      </c>
      <c r="K114" s="176"/>
    </row>
    <row r="115" spans="1:11" s="143" customFormat="1">
      <c r="A115" s="718"/>
      <c r="B115" s="38" t="s">
        <v>16</v>
      </c>
      <c r="C115" s="22" t="s">
        <v>973</v>
      </c>
      <c r="D115" s="316">
        <v>300</v>
      </c>
      <c r="E115" s="713"/>
      <c r="F115" s="9"/>
      <c r="G115" s="11" t="s">
        <v>229</v>
      </c>
      <c r="H115" s="564">
        <v>481.32</v>
      </c>
      <c r="I115" s="318">
        <f t="shared" si="12"/>
        <v>481.32</v>
      </c>
      <c r="K115" s="176"/>
    </row>
    <row r="116" spans="1:11">
      <c r="A116" s="718"/>
      <c r="B116" s="38" t="s">
        <v>17</v>
      </c>
      <c r="C116" s="22" t="s">
        <v>974</v>
      </c>
      <c r="D116" s="316">
        <v>400</v>
      </c>
      <c r="E116" s="713"/>
      <c r="F116" s="9"/>
      <c r="G116" s="11" t="s">
        <v>229</v>
      </c>
      <c r="H116" s="564">
        <v>687.4799999999999</v>
      </c>
      <c r="I116" s="318">
        <f t="shared" si="12"/>
        <v>687.4799999999999</v>
      </c>
      <c r="J116" s="143"/>
      <c r="K116" s="176"/>
    </row>
    <row r="117" spans="1:11" s="143" customFormat="1">
      <c r="A117" s="718"/>
      <c r="B117" s="38" t="s">
        <v>583</v>
      </c>
      <c r="C117" s="22" t="s">
        <v>975</v>
      </c>
      <c r="D117" s="316">
        <v>500</v>
      </c>
      <c r="E117" s="713"/>
      <c r="F117" s="9"/>
      <c r="G117" s="11" t="s">
        <v>229</v>
      </c>
      <c r="H117" s="564">
        <v>948.06</v>
      </c>
      <c r="I117" s="318">
        <f t="shared" ref="I117:I118" si="13">H117*(1-$I$2/100)</f>
        <v>948.06</v>
      </c>
      <c r="K117" s="176"/>
    </row>
    <row r="118" spans="1:11" ht="13.5" thickBot="1">
      <c r="A118" s="718"/>
      <c r="B118" s="134" t="s">
        <v>584</v>
      </c>
      <c r="C118" s="296" t="s">
        <v>976</v>
      </c>
      <c r="D118" s="317">
        <v>600</v>
      </c>
      <c r="E118" s="714"/>
      <c r="F118" s="191"/>
      <c r="G118" s="132" t="s">
        <v>229</v>
      </c>
      <c r="H118" s="565">
        <v>1154.76</v>
      </c>
      <c r="I118" s="407">
        <f t="shared" si="13"/>
        <v>1154.76</v>
      </c>
      <c r="J118" s="143"/>
      <c r="K118" s="176"/>
    </row>
    <row r="119" spans="1:11" ht="13.5" thickTop="1">
      <c r="A119" s="718"/>
      <c r="B119" s="271" t="s">
        <v>415</v>
      </c>
      <c r="C119" s="298" t="s">
        <v>977</v>
      </c>
      <c r="D119" s="404">
        <v>100</v>
      </c>
      <c r="E119" s="716">
        <v>80</v>
      </c>
      <c r="F119" s="199"/>
      <c r="G119" s="135" t="s">
        <v>229</v>
      </c>
      <c r="H119" s="566">
        <v>208.5</v>
      </c>
      <c r="I119" s="475">
        <f>H119*(1-$I$2/100)</f>
        <v>208.5</v>
      </c>
      <c r="K119" s="176"/>
    </row>
    <row r="120" spans="1:11">
      <c r="A120" s="718"/>
      <c r="B120" s="38" t="s">
        <v>416</v>
      </c>
      <c r="C120" s="22" t="s">
        <v>978</v>
      </c>
      <c r="D120" s="316">
        <v>150</v>
      </c>
      <c r="E120" s="713"/>
      <c r="F120" s="9"/>
      <c r="G120" s="11" t="s">
        <v>229</v>
      </c>
      <c r="H120" s="564">
        <v>282.71999999999997</v>
      </c>
      <c r="I120" s="318">
        <f>H120*(1-$I$2/100)</f>
        <v>282.71999999999997</v>
      </c>
      <c r="K120" s="176"/>
    </row>
    <row r="121" spans="1:11">
      <c r="A121" s="718"/>
      <c r="B121" s="38" t="s">
        <v>417</v>
      </c>
      <c r="C121" s="22" t="s">
        <v>979</v>
      </c>
      <c r="D121" s="316">
        <v>200</v>
      </c>
      <c r="E121" s="713"/>
      <c r="F121" s="9"/>
      <c r="G121" s="11" t="s">
        <v>229</v>
      </c>
      <c r="H121" s="564">
        <v>333.53999999999996</v>
      </c>
      <c r="I121" s="318">
        <f>H121*(1-$I$2/100)</f>
        <v>333.53999999999996</v>
      </c>
      <c r="K121" s="176"/>
    </row>
    <row r="122" spans="1:11" s="143" customFormat="1">
      <c r="A122" s="718"/>
      <c r="B122" s="38" t="s">
        <v>418</v>
      </c>
      <c r="C122" s="22" t="s">
        <v>980</v>
      </c>
      <c r="D122" s="316">
        <v>300</v>
      </c>
      <c r="E122" s="713"/>
      <c r="F122" s="9"/>
      <c r="G122" s="11" t="s">
        <v>229</v>
      </c>
      <c r="H122" s="564">
        <v>550.5</v>
      </c>
      <c r="I122" s="318">
        <f>H122*(1-$I$2/100)</f>
        <v>550.5</v>
      </c>
      <c r="K122" s="176"/>
    </row>
    <row r="123" spans="1:11">
      <c r="A123" s="718"/>
      <c r="B123" s="38" t="s">
        <v>419</v>
      </c>
      <c r="C123" s="22" t="s">
        <v>981</v>
      </c>
      <c r="D123" s="316">
        <v>400</v>
      </c>
      <c r="E123" s="713"/>
      <c r="F123" s="9"/>
      <c r="G123" s="11" t="s">
        <v>229</v>
      </c>
      <c r="H123" s="564">
        <v>771.4799999999999</v>
      </c>
      <c r="I123" s="318">
        <f>H123*(1-$I$2/100)</f>
        <v>771.4799999999999</v>
      </c>
      <c r="J123" s="143"/>
      <c r="K123" s="176"/>
    </row>
    <row r="124" spans="1:11" s="143" customFormat="1">
      <c r="A124" s="718"/>
      <c r="B124" s="38" t="s">
        <v>585</v>
      </c>
      <c r="C124" s="22" t="s">
        <v>982</v>
      </c>
      <c r="D124" s="316">
        <v>500</v>
      </c>
      <c r="E124" s="713"/>
      <c r="F124" s="9"/>
      <c r="G124" s="11" t="s">
        <v>229</v>
      </c>
      <c r="H124" s="564">
        <v>969.78</v>
      </c>
      <c r="I124" s="318">
        <f t="shared" ref="I124:I125" si="14">H124*(1-$I$2/100)</f>
        <v>969.78</v>
      </c>
      <c r="K124" s="176"/>
    </row>
    <row r="125" spans="1:11" ht="13.5" thickBot="1">
      <c r="A125" s="718"/>
      <c r="B125" s="134" t="s">
        <v>586</v>
      </c>
      <c r="C125" s="296" t="s">
        <v>983</v>
      </c>
      <c r="D125" s="317">
        <v>600</v>
      </c>
      <c r="E125" s="714"/>
      <c r="F125" s="191"/>
      <c r="G125" s="132" t="s">
        <v>229</v>
      </c>
      <c r="H125" s="565">
        <v>1183.6199999999999</v>
      </c>
      <c r="I125" s="407">
        <f t="shared" si="14"/>
        <v>1183.6199999999999</v>
      </c>
      <c r="J125" s="143"/>
      <c r="K125" s="176"/>
    </row>
    <row r="126" spans="1:11" ht="13.5" thickTop="1">
      <c r="A126" s="718"/>
      <c r="B126" s="73" t="s">
        <v>420</v>
      </c>
      <c r="C126" s="123" t="s">
        <v>984</v>
      </c>
      <c r="D126" s="315">
        <v>100</v>
      </c>
      <c r="E126" s="760">
        <v>100</v>
      </c>
      <c r="F126" s="28"/>
      <c r="G126" s="17" t="s">
        <v>229</v>
      </c>
      <c r="H126" s="563">
        <v>212.82</v>
      </c>
      <c r="I126" s="474">
        <f>H126*(1-$I$2/100)</f>
        <v>212.82</v>
      </c>
      <c r="K126" s="176"/>
    </row>
    <row r="127" spans="1:11">
      <c r="A127" s="718"/>
      <c r="B127" s="38" t="s">
        <v>421</v>
      </c>
      <c r="C127" s="22" t="s">
        <v>985</v>
      </c>
      <c r="D127" s="316">
        <v>150</v>
      </c>
      <c r="E127" s="761"/>
      <c r="F127" s="9"/>
      <c r="G127" s="11" t="s">
        <v>229</v>
      </c>
      <c r="H127" s="564">
        <v>287.52</v>
      </c>
      <c r="I127" s="318">
        <f>H127*(1-$I$2/100)</f>
        <v>287.52</v>
      </c>
      <c r="K127" s="176"/>
    </row>
    <row r="128" spans="1:11">
      <c r="A128" s="718"/>
      <c r="B128" s="38" t="s">
        <v>422</v>
      </c>
      <c r="C128" s="22" t="s">
        <v>986</v>
      </c>
      <c r="D128" s="316">
        <v>200</v>
      </c>
      <c r="E128" s="761"/>
      <c r="F128" s="9"/>
      <c r="G128" s="11" t="s">
        <v>229</v>
      </c>
      <c r="H128" s="564">
        <v>342.23999999999995</v>
      </c>
      <c r="I128" s="318">
        <f>H128*(1-$I$2/100)</f>
        <v>342.23999999999995</v>
      </c>
      <c r="K128" s="176"/>
    </row>
    <row r="129" spans="1:13" s="143" customFormat="1">
      <c r="A129" s="718"/>
      <c r="B129" s="38" t="s">
        <v>423</v>
      </c>
      <c r="C129" s="22" t="s">
        <v>987</v>
      </c>
      <c r="D129" s="316">
        <v>300</v>
      </c>
      <c r="E129" s="761"/>
      <c r="F129" s="9"/>
      <c r="G129" s="11" t="s">
        <v>229</v>
      </c>
      <c r="H129" s="564">
        <v>491.88</v>
      </c>
      <c r="I129" s="318">
        <f>H129*(1-$I$2/100)</f>
        <v>491.88</v>
      </c>
      <c r="K129" s="176"/>
    </row>
    <row r="130" spans="1:13">
      <c r="A130" s="718"/>
      <c r="B130" s="38" t="s">
        <v>424</v>
      </c>
      <c r="C130" s="22" t="s">
        <v>988</v>
      </c>
      <c r="D130" s="316">
        <v>400</v>
      </c>
      <c r="E130" s="761"/>
      <c r="F130" s="9"/>
      <c r="G130" s="11" t="s">
        <v>229</v>
      </c>
      <c r="H130" s="564">
        <v>795</v>
      </c>
      <c r="I130" s="318">
        <f>H130*(1-$I$2/100)</f>
        <v>795</v>
      </c>
      <c r="J130" s="143"/>
      <c r="K130" s="176"/>
    </row>
    <row r="131" spans="1:13" s="143" customFormat="1">
      <c r="A131" s="718"/>
      <c r="B131" s="38" t="s">
        <v>587</v>
      </c>
      <c r="C131" s="22" t="s">
        <v>989</v>
      </c>
      <c r="D131" s="316">
        <v>500</v>
      </c>
      <c r="E131" s="761"/>
      <c r="F131" s="9"/>
      <c r="G131" s="11" t="s">
        <v>229</v>
      </c>
      <c r="H131" s="564">
        <v>925.9799999999999</v>
      </c>
      <c r="I131" s="318">
        <f t="shared" ref="I131:I132" si="15">H131*(1-$I$2/100)</f>
        <v>925.9799999999999</v>
      </c>
      <c r="K131" s="176"/>
    </row>
    <row r="132" spans="1:13" ht="13.5" thickBot="1">
      <c r="A132" s="759"/>
      <c r="B132" s="134" t="s">
        <v>588</v>
      </c>
      <c r="C132" s="296" t="s">
        <v>990</v>
      </c>
      <c r="D132" s="317">
        <v>600</v>
      </c>
      <c r="E132" s="762"/>
      <c r="F132" s="191"/>
      <c r="G132" s="132" t="s">
        <v>229</v>
      </c>
      <c r="H132" s="565">
        <v>1166.82</v>
      </c>
      <c r="I132" s="407">
        <f t="shared" si="15"/>
        <v>1166.82</v>
      </c>
      <c r="J132" s="143"/>
      <c r="K132" s="176"/>
    </row>
    <row r="133" spans="1:13" ht="13.5" thickTop="1">
      <c r="A133" s="717"/>
      <c r="B133" s="73" t="s">
        <v>18</v>
      </c>
      <c r="C133" s="123" t="s">
        <v>991</v>
      </c>
      <c r="D133" s="315">
        <v>50</v>
      </c>
      <c r="E133" s="709">
        <v>10</v>
      </c>
      <c r="F133" s="28"/>
      <c r="G133" s="17" t="s">
        <v>229</v>
      </c>
      <c r="H133" s="563">
        <v>83.58</v>
      </c>
      <c r="I133" s="273">
        <f t="shared" ref="I133:I138" si="16">H133*(1-$I$2/100)</f>
        <v>83.58</v>
      </c>
      <c r="J133" s="143"/>
      <c r="K133" s="176"/>
    </row>
    <row r="134" spans="1:13">
      <c r="A134" s="718"/>
      <c r="B134" s="38" t="s">
        <v>19</v>
      </c>
      <c r="C134" s="22" t="s">
        <v>992</v>
      </c>
      <c r="D134" s="316">
        <v>100</v>
      </c>
      <c r="E134" s="710"/>
      <c r="F134" s="9"/>
      <c r="G134" s="11" t="s">
        <v>229</v>
      </c>
      <c r="H134" s="564">
        <v>138.72</v>
      </c>
      <c r="I134" s="242">
        <f t="shared" si="16"/>
        <v>138.72</v>
      </c>
      <c r="J134" s="143"/>
      <c r="K134" s="176"/>
    </row>
    <row r="135" spans="1:13">
      <c r="A135" s="718"/>
      <c r="B135" s="38" t="s">
        <v>20</v>
      </c>
      <c r="C135" s="22" t="s">
        <v>993</v>
      </c>
      <c r="D135" s="316">
        <v>150</v>
      </c>
      <c r="E135" s="710"/>
      <c r="F135" s="9"/>
      <c r="G135" s="11" t="s">
        <v>229</v>
      </c>
      <c r="H135" s="564">
        <v>179.1</v>
      </c>
      <c r="I135" s="242">
        <f t="shared" si="16"/>
        <v>179.1</v>
      </c>
      <c r="J135" s="143"/>
      <c r="K135" s="176"/>
    </row>
    <row r="136" spans="1:13">
      <c r="A136" s="718"/>
      <c r="B136" s="38" t="s">
        <v>21</v>
      </c>
      <c r="C136" s="22" t="s">
        <v>994</v>
      </c>
      <c r="D136" s="316">
        <v>200</v>
      </c>
      <c r="E136" s="710"/>
      <c r="F136" s="9"/>
      <c r="G136" s="11" t="s">
        <v>229</v>
      </c>
      <c r="H136" s="564">
        <v>221.7</v>
      </c>
      <c r="I136" s="242">
        <f t="shared" si="16"/>
        <v>221.7</v>
      </c>
      <c r="J136" s="143"/>
      <c r="K136" s="176"/>
    </row>
    <row r="137" spans="1:13" s="143" customFormat="1">
      <c r="A137" s="718"/>
      <c r="B137" s="38" t="s">
        <v>22</v>
      </c>
      <c r="C137" s="22" t="s">
        <v>995</v>
      </c>
      <c r="D137" s="316">
        <v>300</v>
      </c>
      <c r="E137" s="710"/>
      <c r="F137" s="9"/>
      <c r="G137" s="11" t="s">
        <v>229</v>
      </c>
      <c r="H137" s="564">
        <v>369.17999999999995</v>
      </c>
      <c r="I137" s="242">
        <f t="shared" si="16"/>
        <v>369.17999999999995</v>
      </c>
      <c r="K137" s="176"/>
    </row>
    <row r="138" spans="1:13" s="143" customFormat="1">
      <c r="A138" s="718"/>
      <c r="B138" s="38" t="s">
        <v>425</v>
      </c>
      <c r="C138" s="22" t="s">
        <v>996</v>
      </c>
      <c r="D138" s="316">
        <v>400</v>
      </c>
      <c r="E138" s="710"/>
      <c r="F138" s="9"/>
      <c r="G138" s="11" t="s">
        <v>229</v>
      </c>
      <c r="H138" s="564">
        <v>510.17999999999995</v>
      </c>
      <c r="I138" s="242">
        <f t="shared" si="16"/>
        <v>510.17999999999995</v>
      </c>
      <c r="K138" s="176"/>
    </row>
    <row r="139" spans="1:13" s="143" customFormat="1">
      <c r="A139" s="718"/>
      <c r="B139" s="38" t="s">
        <v>589</v>
      </c>
      <c r="C139" s="22" t="s">
        <v>997</v>
      </c>
      <c r="D139" s="316">
        <v>500</v>
      </c>
      <c r="E139" s="710"/>
      <c r="F139" s="9"/>
      <c r="G139" s="11" t="s">
        <v>229</v>
      </c>
      <c r="H139" s="564">
        <v>549.78</v>
      </c>
      <c r="I139" s="242">
        <f t="shared" ref="I139:I140" si="17">H139*(1-$I$2/100)</f>
        <v>549.78</v>
      </c>
      <c r="K139" s="176"/>
    </row>
    <row r="140" spans="1:13" s="143" customFormat="1" ht="13.5" thickBot="1">
      <c r="A140" s="719"/>
      <c r="B140" s="38" t="s">
        <v>590</v>
      </c>
      <c r="C140" s="22" t="s">
        <v>998</v>
      </c>
      <c r="D140" s="316">
        <v>600</v>
      </c>
      <c r="E140" s="711"/>
      <c r="F140" s="9"/>
      <c r="G140" s="11" t="s">
        <v>229</v>
      </c>
      <c r="H140" s="564">
        <v>1172.3999999999999</v>
      </c>
      <c r="I140" s="242">
        <f t="shared" si="17"/>
        <v>1172.3999999999999</v>
      </c>
      <c r="K140" s="176"/>
    </row>
    <row r="141" spans="1:13" ht="13.5" thickBot="1">
      <c r="A141" s="702" t="s">
        <v>1001</v>
      </c>
      <c r="B141" s="703"/>
      <c r="C141" s="703"/>
      <c r="D141" s="703"/>
      <c r="E141" s="703"/>
      <c r="F141" s="703"/>
      <c r="G141" s="703"/>
      <c r="H141" s="675"/>
      <c r="I141" s="676"/>
      <c r="K141" s="176"/>
    </row>
    <row r="142" spans="1:13">
      <c r="A142" s="769"/>
      <c r="B142" s="73" t="s">
        <v>237</v>
      </c>
      <c r="C142" s="123" t="s">
        <v>1002</v>
      </c>
      <c r="D142" s="315">
        <v>50</v>
      </c>
      <c r="E142" s="712">
        <v>50</v>
      </c>
      <c r="F142" s="28"/>
      <c r="G142" s="17" t="s">
        <v>229</v>
      </c>
      <c r="H142" s="571">
        <v>193.02</v>
      </c>
      <c r="I142" s="474">
        <f t="shared" si="7"/>
        <v>193.02</v>
      </c>
      <c r="J142" s="215"/>
      <c r="K142" s="176"/>
      <c r="M142" s="215"/>
    </row>
    <row r="143" spans="1:13">
      <c r="A143" s="718"/>
      <c r="B143" s="38" t="s">
        <v>238</v>
      </c>
      <c r="C143" s="22" t="s">
        <v>1003</v>
      </c>
      <c r="D143" s="316">
        <v>100</v>
      </c>
      <c r="E143" s="713"/>
      <c r="F143" s="9"/>
      <c r="G143" s="11" t="s">
        <v>229</v>
      </c>
      <c r="H143" s="568">
        <v>285.36</v>
      </c>
      <c r="I143" s="318">
        <f t="shared" si="7"/>
        <v>285.36</v>
      </c>
      <c r="J143" s="215"/>
      <c r="K143" s="176"/>
      <c r="M143" s="215"/>
    </row>
    <row r="144" spans="1:13">
      <c r="A144" s="718"/>
      <c r="B144" s="38" t="s">
        <v>239</v>
      </c>
      <c r="C144" s="22" t="s">
        <v>1004</v>
      </c>
      <c r="D144" s="316">
        <v>150</v>
      </c>
      <c r="E144" s="713"/>
      <c r="F144" s="9"/>
      <c r="G144" s="11" t="s">
        <v>229</v>
      </c>
      <c r="H144" s="568">
        <v>392.94</v>
      </c>
      <c r="I144" s="318">
        <f t="shared" si="7"/>
        <v>392.94</v>
      </c>
      <c r="J144" s="215"/>
      <c r="K144" s="176"/>
      <c r="M144" s="215"/>
    </row>
    <row r="145" spans="1:13">
      <c r="A145" s="718"/>
      <c r="B145" s="38" t="s">
        <v>240</v>
      </c>
      <c r="C145" s="22" t="s">
        <v>1005</v>
      </c>
      <c r="D145" s="316">
        <v>200</v>
      </c>
      <c r="E145" s="713"/>
      <c r="F145" s="9"/>
      <c r="G145" s="11" t="s">
        <v>229</v>
      </c>
      <c r="H145" s="568">
        <v>516.6</v>
      </c>
      <c r="I145" s="318">
        <f t="shared" si="7"/>
        <v>516.6</v>
      </c>
      <c r="J145" s="215"/>
      <c r="K145" s="176"/>
      <c r="M145" s="215"/>
    </row>
    <row r="146" spans="1:13" s="143" customFormat="1">
      <c r="A146" s="718"/>
      <c r="B146" s="38" t="s">
        <v>241</v>
      </c>
      <c r="C146" s="22" t="s">
        <v>1006</v>
      </c>
      <c r="D146" s="316">
        <v>300</v>
      </c>
      <c r="E146" s="713"/>
      <c r="F146" s="9"/>
      <c r="G146" s="11" t="s">
        <v>229</v>
      </c>
      <c r="H146" s="568">
        <v>684.96</v>
      </c>
      <c r="I146" s="318">
        <f t="shared" si="7"/>
        <v>684.96</v>
      </c>
      <c r="J146" s="215"/>
      <c r="K146" s="176"/>
      <c r="M146" s="215"/>
    </row>
    <row r="147" spans="1:13" ht="13.5" thickBot="1">
      <c r="A147" s="718"/>
      <c r="B147" s="38" t="s">
        <v>242</v>
      </c>
      <c r="C147" s="22" t="s">
        <v>1007</v>
      </c>
      <c r="D147" s="316">
        <v>400</v>
      </c>
      <c r="E147" s="713"/>
      <c r="F147" s="9"/>
      <c r="G147" s="11" t="s">
        <v>229</v>
      </c>
      <c r="H147" s="568">
        <v>819.72</v>
      </c>
      <c r="I147" s="318">
        <f t="shared" si="7"/>
        <v>819.72</v>
      </c>
      <c r="J147" s="215"/>
      <c r="K147" s="176"/>
      <c r="M147" s="215"/>
    </row>
    <row r="148" spans="1:13" ht="13.5" thickTop="1">
      <c r="A148" s="718"/>
      <c r="B148" s="271" t="s">
        <v>395</v>
      </c>
      <c r="C148" s="298" t="s">
        <v>1008</v>
      </c>
      <c r="D148" s="404">
        <v>100</v>
      </c>
      <c r="E148" s="716">
        <v>80</v>
      </c>
      <c r="F148" s="199"/>
      <c r="G148" s="135" t="s">
        <v>229</v>
      </c>
      <c r="H148" s="573">
        <v>346.5</v>
      </c>
      <c r="I148" s="475">
        <f t="shared" si="7"/>
        <v>346.5</v>
      </c>
      <c r="K148" s="176"/>
    </row>
    <row r="149" spans="1:13">
      <c r="A149" s="718"/>
      <c r="B149" s="38" t="s">
        <v>396</v>
      </c>
      <c r="C149" s="22" t="s">
        <v>1009</v>
      </c>
      <c r="D149" s="316">
        <v>150</v>
      </c>
      <c r="E149" s="713"/>
      <c r="F149" s="9"/>
      <c r="G149" s="11" t="s">
        <v>229</v>
      </c>
      <c r="H149" s="568">
        <v>467.82</v>
      </c>
      <c r="I149" s="318">
        <f t="shared" si="7"/>
        <v>467.82</v>
      </c>
      <c r="K149" s="176"/>
    </row>
    <row r="150" spans="1:13">
      <c r="A150" s="718"/>
      <c r="B150" s="38" t="s">
        <v>398</v>
      </c>
      <c r="C150" s="22" t="s">
        <v>1010</v>
      </c>
      <c r="D150" s="316">
        <v>200</v>
      </c>
      <c r="E150" s="713"/>
      <c r="F150" s="9"/>
      <c r="G150" s="11" t="s">
        <v>229</v>
      </c>
      <c r="H150" s="568">
        <v>544.62</v>
      </c>
      <c r="I150" s="318">
        <f t="shared" si="7"/>
        <v>544.62</v>
      </c>
      <c r="K150" s="176"/>
    </row>
    <row r="151" spans="1:13" s="143" customFormat="1">
      <c r="A151" s="718"/>
      <c r="B151" s="38" t="s">
        <v>397</v>
      </c>
      <c r="C151" s="22" t="s">
        <v>1011</v>
      </c>
      <c r="D151" s="316">
        <v>300</v>
      </c>
      <c r="E151" s="713"/>
      <c r="F151" s="9"/>
      <c r="G151" s="11" t="s">
        <v>229</v>
      </c>
      <c r="H151" s="568">
        <v>739.32</v>
      </c>
      <c r="I151" s="318">
        <f t="shared" si="7"/>
        <v>739.32</v>
      </c>
      <c r="K151" s="176"/>
    </row>
    <row r="152" spans="1:13" ht="13.5" thickBot="1">
      <c r="A152" s="718"/>
      <c r="B152" s="134" t="s">
        <v>399</v>
      </c>
      <c r="C152" s="296" t="s">
        <v>1012</v>
      </c>
      <c r="D152" s="317">
        <v>400</v>
      </c>
      <c r="E152" s="714"/>
      <c r="F152" s="191"/>
      <c r="G152" s="132" t="s">
        <v>229</v>
      </c>
      <c r="H152" s="570">
        <v>920.1</v>
      </c>
      <c r="I152" s="407">
        <f t="shared" si="7"/>
        <v>920.1</v>
      </c>
      <c r="K152" s="176"/>
    </row>
    <row r="153" spans="1:13" ht="13.5" thickTop="1">
      <c r="A153" s="718"/>
      <c r="B153" s="271" t="s">
        <v>400</v>
      </c>
      <c r="C153" s="298" t="s">
        <v>1013</v>
      </c>
      <c r="D153" s="404">
        <v>100</v>
      </c>
      <c r="E153" s="760">
        <v>100</v>
      </c>
      <c r="F153" s="199"/>
      <c r="G153" s="135" t="s">
        <v>229</v>
      </c>
      <c r="H153" s="573">
        <v>387.24</v>
      </c>
      <c r="I153" s="529">
        <f t="shared" si="7"/>
        <v>387.24</v>
      </c>
      <c r="K153" s="176"/>
    </row>
    <row r="154" spans="1:13">
      <c r="A154" s="718"/>
      <c r="B154" s="38" t="s">
        <v>401</v>
      </c>
      <c r="C154" s="22" t="s">
        <v>1014</v>
      </c>
      <c r="D154" s="316">
        <v>150</v>
      </c>
      <c r="E154" s="761"/>
      <c r="F154" s="9"/>
      <c r="G154" s="11" t="s">
        <v>229</v>
      </c>
      <c r="H154" s="568">
        <v>491.82</v>
      </c>
      <c r="I154" s="242">
        <f t="shared" si="7"/>
        <v>491.82</v>
      </c>
      <c r="K154" s="176"/>
    </row>
    <row r="155" spans="1:13">
      <c r="A155" s="718"/>
      <c r="B155" s="38" t="s">
        <v>402</v>
      </c>
      <c r="C155" s="22" t="s">
        <v>1015</v>
      </c>
      <c r="D155" s="316">
        <v>200</v>
      </c>
      <c r="E155" s="761"/>
      <c r="F155" s="9"/>
      <c r="G155" s="11" t="s">
        <v>229</v>
      </c>
      <c r="H155" s="568">
        <v>564.54</v>
      </c>
      <c r="I155" s="242">
        <f t="shared" si="7"/>
        <v>564.54</v>
      </c>
      <c r="K155" s="176"/>
    </row>
    <row r="156" spans="1:13" s="143" customFormat="1">
      <c r="A156" s="718"/>
      <c r="B156" s="38" t="s">
        <v>403</v>
      </c>
      <c r="C156" s="22" t="s">
        <v>1016</v>
      </c>
      <c r="D156" s="316">
        <v>300</v>
      </c>
      <c r="E156" s="761"/>
      <c r="F156" s="9"/>
      <c r="G156" s="11" t="s">
        <v>229</v>
      </c>
      <c r="H156" s="568">
        <v>753.84</v>
      </c>
      <c r="I156" s="242">
        <f t="shared" si="7"/>
        <v>753.84</v>
      </c>
      <c r="K156" s="176"/>
    </row>
    <row r="157" spans="1:13" ht="13.5" thickBot="1">
      <c r="A157" s="759"/>
      <c r="B157" s="134" t="s">
        <v>404</v>
      </c>
      <c r="C157" s="296" t="s">
        <v>1017</v>
      </c>
      <c r="D157" s="317">
        <v>400</v>
      </c>
      <c r="E157" s="762"/>
      <c r="F157" s="191"/>
      <c r="G157" s="132" t="s">
        <v>229</v>
      </c>
      <c r="H157" s="570">
        <v>987</v>
      </c>
      <c r="I157" s="272">
        <f t="shared" si="7"/>
        <v>987</v>
      </c>
      <c r="K157" s="176"/>
    </row>
    <row r="158" spans="1:13" ht="13.5" thickTop="1">
      <c r="A158" s="717"/>
      <c r="B158" s="73" t="s">
        <v>1657</v>
      </c>
      <c r="C158" s="123" t="s">
        <v>1651</v>
      </c>
      <c r="D158" s="315">
        <v>50</v>
      </c>
      <c r="E158" s="712">
        <v>50</v>
      </c>
      <c r="F158" s="28"/>
      <c r="G158" s="17" t="s">
        <v>229</v>
      </c>
      <c r="H158" s="571">
        <v>134.13999999999999</v>
      </c>
      <c r="I158" s="474">
        <f t="shared" ref="I158:I163" si="18">H158*(1-$I$2/100)</f>
        <v>134.13999999999999</v>
      </c>
      <c r="K158" s="176"/>
    </row>
    <row r="159" spans="1:13">
      <c r="A159" s="718"/>
      <c r="B159" s="38" t="s">
        <v>1658</v>
      </c>
      <c r="C159" s="22" t="s">
        <v>1652</v>
      </c>
      <c r="D159" s="316">
        <v>100</v>
      </c>
      <c r="E159" s="713"/>
      <c r="F159" s="9"/>
      <c r="G159" s="11" t="s">
        <v>229</v>
      </c>
      <c r="H159" s="568">
        <v>146.19999999999999</v>
      </c>
      <c r="I159" s="318">
        <f t="shared" si="18"/>
        <v>146.19999999999999</v>
      </c>
      <c r="K159" s="176"/>
    </row>
    <row r="160" spans="1:13">
      <c r="A160" s="718"/>
      <c r="B160" s="38" t="s">
        <v>1659</v>
      </c>
      <c r="C160" s="22" t="s">
        <v>1653</v>
      </c>
      <c r="D160" s="316">
        <v>150</v>
      </c>
      <c r="E160" s="713"/>
      <c r="F160" s="9"/>
      <c r="G160" s="11" t="s">
        <v>229</v>
      </c>
      <c r="H160" s="568">
        <v>172.72</v>
      </c>
      <c r="I160" s="318">
        <f t="shared" si="18"/>
        <v>172.72</v>
      </c>
      <c r="K160" s="176"/>
    </row>
    <row r="161" spans="1:11">
      <c r="A161" s="718"/>
      <c r="B161" s="38" t="s">
        <v>1660</v>
      </c>
      <c r="C161" s="22" t="s">
        <v>1654</v>
      </c>
      <c r="D161" s="316">
        <v>200</v>
      </c>
      <c r="E161" s="713"/>
      <c r="F161" s="9"/>
      <c r="G161" s="11" t="s">
        <v>229</v>
      </c>
      <c r="H161" s="568">
        <v>212.04</v>
      </c>
      <c r="I161" s="318">
        <f t="shared" si="18"/>
        <v>212.04</v>
      </c>
      <c r="K161" s="176"/>
    </row>
    <row r="162" spans="1:11" s="143" customFormat="1">
      <c r="A162" s="718"/>
      <c r="B162" s="38" t="s">
        <v>1661</v>
      </c>
      <c r="C162" s="22" t="s">
        <v>1655</v>
      </c>
      <c r="D162" s="316">
        <v>300</v>
      </c>
      <c r="E162" s="713"/>
      <c r="F162" s="9"/>
      <c r="G162" s="11" t="s">
        <v>229</v>
      </c>
      <c r="H162" s="568">
        <v>338.52</v>
      </c>
      <c r="I162" s="318">
        <f t="shared" si="18"/>
        <v>338.52</v>
      </c>
      <c r="K162" s="176"/>
    </row>
    <row r="163" spans="1:11" ht="13.5" thickBot="1">
      <c r="A163" s="719"/>
      <c r="B163" s="38" t="s">
        <v>1662</v>
      </c>
      <c r="C163" s="22" t="s">
        <v>1656</v>
      </c>
      <c r="D163" s="316">
        <v>400</v>
      </c>
      <c r="E163" s="713"/>
      <c r="F163" s="9"/>
      <c r="G163" s="11" t="s">
        <v>229</v>
      </c>
      <c r="H163" s="568">
        <v>492.16</v>
      </c>
      <c r="I163" s="318">
        <f t="shared" si="18"/>
        <v>492.16</v>
      </c>
      <c r="K163" s="176"/>
    </row>
    <row r="164" spans="1:11" s="1" customFormat="1" ht="14.25" customHeight="1" thickBot="1">
      <c r="A164" s="704" t="s">
        <v>1080</v>
      </c>
      <c r="B164" s="705"/>
      <c r="C164" s="705"/>
      <c r="D164" s="705"/>
      <c r="E164" s="705"/>
      <c r="F164" s="705"/>
      <c r="G164" s="705"/>
      <c r="H164" s="678"/>
      <c r="I164" s="679"/>
      <c r="K164" s="176"/>
    </row>
    <row r="165" spans="1:11" s="1" customFormat="1" ht="14.25" customHeight="1">
      <c r="A165" s="756"/>
      <c r="B165" s="73" t="s">
        <v>34</v>
      </c>
      <c r="C165" s="121" t="s">
        <v>1018</v>
      </c>
      <c r="D165" s="315">
        <v>50</v>
      </c>
      <c r="E165" s="712">
        <v>50</v>
      </c>
      <c r="F165" s="28"/>
      <c r="G165" s="17" t="s">
        <v>229</v>
      </c>
      <c r="H165" s="571">
        <v>219.66</v>
      </c>
      <c r="I165" s="474">
        <f t="shared" ref="I165:I223" si="19">H165*(1-$I$2/100)</f>
        <v>219.66</v>
      </c>
      <c r="K165" s="176"/>
    </row>
    <row r="166" spans="1:11" s="1" customFormat="1" ht="14.25" customHeight="1">
      <c r="A166" s="757"/>
      <c r="B166" s="38" t="s">
        <v>35</v>
      </c>
      <c r="C166" s="26" t="s">
        <v>1019</v>
      </c>
      <c r="D166" s="316">
        <v>100</v>
      </c>
      <c r="E166" s="713"/>
      <c r="F166" s="9"/>
      <c r="G166" s="11" t="s">
        <v>229</v>
      </c>
      <c r="H166" s="568">
        <v>300.41999999999996</v>
      </c>
      <c r="I166" s="318">
        <f t="shared" si="19"/>
        <v>300.41999999999996</v>
      </c>
      <c r="K166" s="176"/>
    </row>
    <row r="167" spans="1:11" s="1" customFormat="1" ht="14.25" customHeight="1">
      <c r="A167" s="757"/>
      <c r="B167" s="38" t="s">
        <v>36</v>
      </c>
      <c r="C167" s="26" t="s">
        <v>1020</v>
      </c>
      <c r="D167" s="316">
        <v>150</v>
      </c>
      <c r="E167" s="713"/>
      <c r="F167" s="9"/>
      <c r="G167" s="11" t="s">
        <v>229</v>
      </c>
      <c r="H167" s="568">
        <v>352.67999999999995</v>
      </c>
      <c r="I167" s="318">
        <f t="shared" si="19"/>
        <v>352.67999999999995</v>
      </c>
      <c r="K167" s="176"/>
    </row>
    <row r="168" spans="1:11" s="1" customFormat="1" ht="14.25" customHeight="1">
      <c r="A168" s="757"/>
      <c r="B168" s="38" t="s">
        <v>37</v>
      </c>
      <c r="C168" s="26" t="s">
        <v>1021</v>
      </c>
      <c r="D168" s="316">
        <v>200</v>
      </c>
      <c r="E168" s="713"/>
      <c r="F168" s="9"/>
      <c r="G168" s="11" t="s">
        <v>229</v>
      </c>
      <c r="H168" s="568">
        <v>404.22</v>
      </c>
      <c r="I168" s="318">
        <f t="shared" si="19"/>
        <v>404.22</v>
      </c>
      <c r="K168" s="176"/>
    </row>
    <row r="169" spans="1:11" s="120" customFormat="1" ht="14.25" customHeight="1">
      <c r="A169" s="757"/>
      <c r="B169" s="38" t="s">
        <v>42</v>
      </c>
      <c r="C169" s="26" t="s">
        <v>1022</v>
      </c>
      <c r="D169" s="316">
        <v>300</v>
      </c>
      <c r="E169" s="713"/>
      <c r="F169" s="9"/>
      <c r="G169" s="11" t="s">
        <v>229</v>
      </c>
      <c r="H169" s="568">
        <v>545.57999999999993</v>
      </c>
      <c r="I169" s="318">
        <f t="shared" si="19"/>
        <v>545.57999999999993</v>
      </c>
      <c r="K169" s="176"/>
    </row>
    <row r="170" spans="1:11" s="1" customFormat="1" ht="14.25" customHeight="1">
      <c r="A170" s="757"/>
      <c r="B170" s="38" t="s">
        <v>43</v>
      </c>
      <c r="C170" s="26" t="s">
        <v>1023</v>
      </c>
      <c r="D170" s="316">
        <v>400</v>
      </c>
      <c r="E170" s="713"/>
      <c r="F170" s="9"/>
      <c r="G170" s="11" t="s">
        <v>229</v>
      </c>
      <c r="H170" s="568">
        <v>897.9</v>
      </c>
      <c r="I170" s="318">
        <f t="shared" si="19"/>
        <v>897.9</v>
      </c>
      <c r="K170" s="176"/>
    </row>
    <row r="171" spans="1:11" s="120" customFormat="1" ht="14.25" customHeight="1">
      <c r="A171" s="757"/>
      <c r="B171" s="38" t="s">
        <v>591</v>
      </c>
      <c r="C171" s="26" t="s">
        <v>1024</v>
      </c>
      <c r="D171" s="316">
        <v>500</v>
      </c>
      <c r="E171" s="713"/>
      <c r="F171" s="9"/>
      <c r="G171" s="11" t="s">
        <v>229</v>
      </c>
      <c r="H171" s="568">
        <v>1133.82</v>
      </c>
      <c r="I171" s="318">
        <f t="shared" ref="I171:I172" si="20">H171*(1-$I$2/100)</f>
        <v>1133.82</v>
      </c>
      <c r="K171" s="176"/>
    </row>
    <row r="172" spans="1:11" s="1" customFormat="1" ht="14.25" customHeight="1" thickBot="1">
      <c r="A172" s="757"/>
      <c r="B172" s="134" t="s">
        <v>592</v>
      </c>
      <c r="C172" s="234" t="s">
        <v>1025</v>
      </c>
      <c r="D172" s="317">
        <v>600</v>
      </c>
      <c r="E172" s="714"/>
      <c r="F172" s="191"/>
      <c r="G172" s="132" t="s">
        <v>229</v>
      </c>
      <c r="H172" s="570">
        <v>1428.84</v>
      </c>
      <c r="I172" s="407">
        <f t="shared" si="20"/>
        <v>1428.84</v>
      </c>
      <c r="K172" s="176"/>
    </row>
    <row r="173" spans="1:11" s="1" customFormat="1" ht="14.25" customHeight="1" thickTop="1">
      <c r="A173" s="757"/>
      <c r="B173" s="271" t="s">
        <v>437</v>
      </c>
      <c r="C173" s="387" t="s">
        <v>1026</v>
      </c>
      <c r="D173" s="404">
        <v>100</v>
      </c>
      <c r="E173" s="716">
        <v>80</v>
      </c>
      <c r="F173" s="199"/>
      <c r="G173" s="135" t="s">
        <v>229</v>
      </c>
      <c r="H173" s="573">
        <v>335.34</v>
      </c>
      <c r="I173" s="475">
        <f t="shared" si="19"/>
        <v>335.34</v>
      </c>
      <c r="K173" s="176"/>
    </row>
    <row r="174" spans="1:11" s="1" customFormat="1" ht="14.25" customHeight="1">
      <c r="A174" s="757"/>
      <c r="B174" s="38" t="s">
        <v>438</v>
      </c>
      <c r="C174" s="26" t="s">
        <v>1027</v>
      </c>
      <c r="D174" s="316">
        <v>150</v>
      </c>
      <c r="E174" s="713"/>
      <c r="F174" s="9"/>
      <c r="G174" s="11" t="s">
        <v>229</v>
      </c>
      <c r="H174" s="568">
        <v>394.14</v>
      </c>
      <c r="I174" s="318">
        <f t="shared" si="19"/>
        <v>394.14</v>
      </c>
      <c r="K174" s="176"/>
    </row>
    <row r="175" spans="1:11" s="1" customFormat="1" ht="14.25" customHeight="1">
      <c r="A175" s="757"/>
      <c r="B175" s="38" t="s">
        <v>439</v>
      </c>
      <c r="C175" s="26" t="s">
        <v>1028</v>
      </c>
      <c r="D175" s="316">
        <v>200</v>
      </c>
      <c r="E175" s="713"/>
      <c r="F175" s="9"/>
      <c r="G175" s="11" t="s">
        <v>229</v>
      </c>
      <c r="H175" s="568">
        <v>454.8</v>
      </c>
      <c r="I175" s="318">
        <f t="shared" si="19"/>
        <v>454.8</v>
      </c>
      <c r="K175" s="176"/>
    </row>
    <row r="176" spans="1:11" s="120" customFormat="1" ht="14.25" customHeight="1">
      <c r="A176" s="757"/>
      <c r="B176" s="38" t="s">
        <v>440</v>
      </c>
      <c r="C176" s="26" t="s">
        <v>1029</v>
      </c>
      <c r="D176" s="316">
        <v>300</v>
      </c>
      <c r="E176" s="713"/>
      <c r="F176" s="9"/>
      <c r="G176" s="11" t="s">
        <v>229</v>
      </c>
      <c r="H176" s="568">
        <v>592.19999999999993</v>
      </c>
      <c r="I176" s="318">
        <f t="shared" si="19"/>
        <v>592.19999999999993</v>
      </c>
      <c r="K176" s="176"/>
    </row>
    <row r="177" spans="1:11" s="1" customFormat="1" ht="14.25" customHeight="1">
      <c r="A177" s="757"/>
      <c r="B177" s="38" t="s">
        <v>441</v>
      </c>
      <c r="C177" s="26" t="s">
        <v>1030</v>
      </c>
      <c r="D177" s="316">
        <v>400</v>
      </c>
      <c r="E177" s="713"/>
      <c r="F177" s="9"/>
      <c r="G177" s="11" t="s">
        <v>229</v>
      </c>
      <c r="H177" s="568">
        <v>974.94</v>
      </c>
      <c r="I177" s="318">
        <f t="shared" si="19"/>
        <v>974.94</v>
      </c>
      <c r="K177" s="176"/>
    </row>
    <row r="178" spans="1:11" s="120" customFormat="1" ht="14.25" customHeight="1">
      <c r="A178" s="757"/>
      <c r="B178" s="38" t="s">
        <v>593</v>
      </c>
      <c r="C178" s="26" t="s">
        <v>1031</v>
      </c>
      <c r="D178" s="316">
        <v>500</v>
      </c>
      <c r="E178" s="713"/>
      <c r="F178" s="9"/>
      <c r="G178" s="11" t="s">
        <v>229</v>
      </c>
      <c r="H178" s="568">
        <v>1227</v>
      </c>
      <c r="I178" s="318">
        <f t="shared" ref="I178:I179" si="21">H178*(1-$I$2/100)</f>
        <v>1227</v>
      </c>
      <c r="K178" s="176"/>
    </row>
    <row r="179" spans="1:11" s="1" customFormat="1" ht="14.25" customHeight="1" thickBot="1">
      <c r="A179" s="757"/>
      <c r="B179" s="134" t="s">
        <v>594</v>
      </c>
      <c r="C179" s="234" t="s">
        <v>1032</v>
      </c>
      <c r="D179" s="317">
        <v>600</v>
      </c>
      <c r="E179" s="714"/>
      <c r="F179" s="191"/>
      <c r="G179" s="132" t="s">
        <v>229</v>
      </c>
      <c r="H179" s="570">
        <v>1535.4599999999998</v>
      </c>
      <c r="I179" s="407">
        <f t="shared" si="21"/>
        <v>1535.4599999999998</v>
      </c>
      <c r="K179" s="176"/>
    </row>
    <row r="180" spans="1:11" s="1" customFormat="1" ht="14.25" customHeight="1" thickTop="1">
      <c r="A180" s="757"/>
      <c r="B180" s="73" t="s">
        <v>442</v>
      </c>
      <c r="C180" s="121" t="s">
        <v>1033</v>
      </c>
      <c r="D180" s="315">
        <v>100</v>
      </c>
      <c r="E180" s="712">
        <v>100</v>
      </c>
      <c r="F180" s="28"/>
      <c r="G180" s="17" t="s">
        <v>229</v>
      </c>
      <c r="H180" s="571">
        <v>373.08</v>
      </c>
      <c r="I180" s="474">
        <f t="shared" si="19"/>
        <v>373.08</v>
      </c>
      <c r="K180" s="176"/>
    </row>
    <row r="181" spans="1:11" s="1" customFormat="1" ht="14.25" customHeight="1">
      <c r="A181" s="757"/>
      <c r="B181" s="38" t="s">
        <v>443</v>
      </c>
      <c r="C181" s="26" t="s">
        <v>1034</v>
      </c>
      <c r="D181" s="316">
        <v>150</v>
      </c>
      <c r="E181" s="713"/>
      <c r="F181" s="9"/>
      <c r="G181" s="11" t="s">
        <v>229</v>
      </c>
      <c r="H181" s="568">
        <v>421.08</v>
      </c>
      <c r="I181" s="318">
        <f t="shared" si="19"/>
        <v>421.08</v>
      </c>
      <c r="K181" s="176"/>
    </row>
    <row r="182" spans="1:11" s="1" customFormat="1" ht="14.25" customHeight="1">
      <c r="A182" s="757"/>
      <c r="B182" s="38" t="s">
        <v>444</v>
      </c>
      <c r="C182" s="26" t="s">
        <v>1035</v>
      </c>
      <c r="D182" s="316">
        <v>200</v>
      </c>
      <c r="E182" s="713"/>
      <c r="F182" s="9"/>
      <c r="G182" s="11" t="s">
        <v>229</v>
      </c>
      <c r="H182" s="568">
        <v>480.47999999999996</v>
      </c>
      <c r="I182" s="318">
        <f t="shared" si="19"/>
        <v>480.47999999999996</v>
      </c>
      <c r="K182" s="176"/>
    </row>
    <row r="183" spans="1:11" s="120" customFormat="1" ht="14.25" customHeight="1">
      <c r="A183" s="757"/>
      <c r="B183" s="38" t="s">
        <v>445</v>
      </c>
      <c r="C183" s="26" t="s">
        <v>1036</v>
      </c>
      <c r="D183" s="316">
        <v>300</v>
      </c>
      <c r="E183" s="713"/>
      <c r="F183" s="9"/>
      <c r="G183" s="11" t="s">
        <v>229</v>
      </c>
      <c r="H183" s="568">
        <v>621</v>
      </c>
      <c r="I183" s="318">
        <f t="shared" si="19"/>
        <v>621</v>
      </c>
      <c r="K183" s="176"/>
    </row>
    <row r="184" spans="1:11" s="1" customFormat="1" ht="14.25" customHeight="1">
      <c r="A184" s="757"/>
      <c r="B184" s="38" t="s">
        <v>446</v>
      </c>
      <c r="C184" s="26" t="s">
        <v>1037</v>
      </c>
      <c r="D184" s="316">
        <v>400</v>
      </c>
      <c r="E184" s="713"/>
      <c r="F184" s="9"/>
      <c r="G184" s="11" t="s">
        <v>229</v>
      </c>
      <c r="H184" s="568">
        <v>1077.1199999999999</v>
      </c>
      <c r="I184" s="318">
        <f t="shared" si="19"/>
        <v>1077.1199999999999</v>
      </c>
      <c r="K184" s="176"/>
    </row>
    <row r="185" spans="1:11" s="120" customFormat="1" ht="14.25" customHeight="1">
      <c r="A185" s="757"/>
      <c r="B185" s="38" t="s">
        <v>595</v>
      </c>
      <c r="C185" s="26" t="s">
        <v>1038</v>
      </c>
      <c r="D185" s="316">
        <v>500</v>
      </c>
      <c r="E185" s="713"/>
      <c r="F185" s="9"/>
      <c r="G185" s="11" t="s">
        <v>229</v>
      </c>
      <c r="H185" s="568">
        <v>1349.1599999999999</v>
      </c>
      <c r="I185" s="318">
        <f t="shared" ref="I185:I186" si="22">H185*(1-$I$2/100)</f>
        <v>1349.1599999999999</v>
      </c>
      <c r="K185" s="176"/>
    </row>
    <row r="186" spans="1:11" s="1" customFormat="1" ht="14.25" customHeight="1" thickBot="1">
      <c r="A186" s="758"/>
      <c r="B186" s="134" t="s">
        <v>596</v>
      </c>
      <c r="C186" s="234" t="s">
        <v>1039</v>
      </c>
      <c r="D186" s="317">
        <v>600</v>
      </c>
      <c r="E186" s="714"/>
      <c r="F186" s="191"/>
      <c r="G186" s="132" t="s">
        <v>229</v>
      </c>
      <c r="H186" s="570">
        <v>1653.78</v>
      </c>
      <c r="I186" s="407">
        <f t="shared" si="22"/>
        <v>1653.78</v>
      </c>
      <c r="K186" s="176"/>
    </row>
    <row r="187" spans="1:11" s="1" customFormat="1" ht="14.25" customHeight="1" thickTop="1">
      <c r="A187" s="717"/>
      <c r="B187" s="73" t="s">
        <v>38</v>
      </c>
      <c r="C187" s="123" t="s">
        <v>1482</v>
      </c>
      <c r="D187" s="315">
        <v>50</v>
      </c>
      <c r="E187" s="709">
        <v>10</v>
      </c>
      <c r="F187" s="28"/>
      <c r="G187" s="17" t="s">
        <v>229</v>
      </c>
      <c r="H187" s="571">
        <v>109.2</v>
      </c>
      <c r="I187" s="273">
        <f t="shared" si="19"/>
        <v>109.2</v>
      </c>
      <c r="K187" s="176"/>
    </row>
    <row r="188" spans="1:11" s="1" customFormat="1" ht="14.25" customHeight="1">
      <c r="A188" s="718"/>
      <c r="B188" s="38" t="s">
        <v>39</v>
      </c>
      <c r="C188" s="22" t="s">
        <v>1483</v>
      </c>
      <c r="D188" s="316">
        <v>100</v>
      </c>
      <c r="E188" s="710"/>
      <c r="F188" s="9"/>
      <c r="G188" s="11" t="s">
        <v>229</v>
      </c>
      <c r="H188" s="568">
        <v>173.28</v>
      </c>
      <c r="I188" s="242">
        <f t="shared" si="19"/>
        <v>173.28</v>
      </c>
      <c r="K188" s="176"/>
    </row>
    <row r="189" spans="1:11" s="1" customFormat="1" ht="14.25" customHeight="1">
      <c r="A189" s="718"/>
      <c r="B189" s="38" t="s">
        <v>40</v>
      </c>
      <c r="C189" s="22" t="s">
        <v>1484</v>
      </c>
      <c r="D189" s="316">
        <v>150</v>
      </c>
      <c r="E189" s="710"/>
      <c r="F189" s="9"/>
      <c r="G189" s="11" t="s">
        <v>229</v>
      </c>
      <c r="H189" s="568">
        <v>206.46</v>
      </c>
      <c r="I189" s="242">
        <f t="shared" si="19"/>
        <v>206.46</v>
      </c>
      <c r="K189" s="176"/>
    </row>
    <row r="190" spans="1:11" s="1" customFormat="1" ht="14.25" customHeight="1">
      <c r="A190" s="718"/>
      <c r="B190" s="38" t="s">
        <v>41</v>
      </c>
      <c r="C190" s="22" t="s">
        <v>1485</v>
      </c>
      <c r="D190" s="316">
        <v>200</v>
      </c>
      <c r="E190" s="710"/>
      <c r="F190" s="9"/>
      <c r="G190" s="11" t="s">
        <v>229</v>
      </c>
      <c r="H190" s="568">
        <v>281.58</v>
      </c>
      <c r="I190" s="242">
        <f t="shared" si="19"/>
        <v>281.58</v>
      </c>
      <c r="K190" s="176"/>
    </row>
    <row r="191" spans="1:11" s="120" customFormat="1" ht="14.25" customHeight="1">
      <c r="A191" s="718"/>
      <c r="B191" s="38" t="s">
        <v>44</v>
      </c>
      <c r="C191" s="22" t="s">
        <v>1486</v>
      </c>
      <c r="D191" s="316">
        <v>300</v>
      </c>
      <c r="E191" s="710"/>
      <c r="F191" s="9"/>
      <c r="G191" s="11" t="s">
        <v>229</v>
      </c>
      <c r="H191" s="568">
        <v>424.08</v>
      </c>
      <c r="I191" s="242">
        <f t="shared" si="19"/>
        <v>424.08</v>
      </c>
      <c r="K191" s="176"/>
    </row>
    <row r="192" spans="1:11" s="1" customFormat="1" ht="14.25" customHeight="1">
      <c r="A192" s="718"/>
      <c r="B192" s="219" t="s">
        <v>45</v>
      </c>
      <c r="C192" s="122" t="s">
        <v>1487</v>
      </c>
      <c r="D192" s="405">
        <v>400</v>
      </c>
      <c r="E192" s="710"/>
      <c r="F192" s="18"/>
      <c r="G192" s="19" t="s">
        <v>229</v>
      </c>
      <c r="H192" s="568">
        <v>580.91999999999996</v>
      </c>
      <c r="I192" s="297">
        <f t="shared" si="19"/>
        <v>580.91999999999996</v>
      </c>
      <c r="K192" s="176"/>
    </row>
    <row r="193" spans="1:18" s="120" customFormat="1" ht="14.25" customHeight="1">
      <c r="A193" s="718"/>
      <c r="B193" s="38" t="s">
        <v>597</v>
      </c>
      <c r="C193" s="22" t="s">
        <v>1488</v>
      </c>
      <c r="D193" s="316">
        <v>500</v>
      </c>
      <c r="E193" s="710"/>
      <c r="F193" s="9"/>
      <c r="G193" s="11" t="s">
        <v>229</v>
      </c>
      <c r="H193" s="568">
        <v>845.1</v>
      </c>
      <c r="I193" s="242">
        <f t="shared" ref="I193:I194" si="23">H193*(1-$I$2/100)</f>
        <v>845.1</v>
      </c>
      <c r="K193" s="176"/>
    </row>
    <row r="194" spans="1:18" s="1" customFormat="1" ht="14.25" customHeight="1" thickBot="1">
      <c r="A194" s="719"/>
      <c r="B194" s="219" t="s">
        <v>598</v>
      </c>
      <c r="C194" s="122" t="s">
        <v>1489</v>
      </c>
      <c r="D194" s="405">
        <v>600</v>
      </c>
      <c r="E194" s="711"/>
      <c r="F194" s="18"/>
      <c r="G194" s="19" t="s">
        <v>229</v>
      </c>
      <c r="H194" s="568">
        <v>1247.7</v>
      </c>
      <c r="I194" s="297">
        <f t="shared" si="23"/>
        <v>1247.7</v>
      </c>
      <c r="K194" s="176"/>
    </row>
    <row r="195" spans="1:18" s="1" customFormat="1" ht="14.25" customHeight="1" thickBot="1">
      <c r="A195" s="704" t="s">
        <v>1079</v>
      </c>
      <c r="B195" s="705"/>
      <c r="C195" s="705"/>
      <c r="D195" s="705"/>
      <c r="E195" s="705"/>
      <c r="F195" s="705"/>
      <c r="G195" s="705"/>
      <c r="H195" s="562"/>
      <c r="I195" s="677"/>
      <c r="J195" s="486"/>
      <c r="K195" s="176"/>
    </row>
    <row r="196" spans="1:18" s="1" customFormat="1" ht="14.25" customHeight="1">
      <c r="A196" s="707"/>
      <c r="B196" s="73" t="s">
        <v>243</v>
      </c>
      <c r="C196" s="121" t="s">
        <v>1040</v>
      </c>
      <c r="D196" s="315">
        <v>50</v>
      </c>
      <c r="E196" s="712">
        <v>50</v>
      </c>
      <c r="F196" s="28"/>
      <c r="G196" s="17" t="s">
        <v>229</v>
      </c>
      <c r="H196" s="574">
        <v>259.68</v>
      </c>
      <c r="I196" s="474">
        <f t="shared" si="19"/>
        <v>259.68</v>
      </c>
      <c r="J196" s="486"/>
      <c r="K196" s="176"/>
      <c r="M196" s="393"/>
      <c r="N196" s="2"/>
      <c r="O196" s="153"/>
      <c r="P196" s="394"/>
      <c r="Q196" s="392"/>
    </row>
    <row r="197" spans="1:18" s="1" customFormat="1" ht="14.25" customHeight="1">
      <c r="A197" s="707"/>
      <c r="B197" s="38" t="s">
        <v>244</v>
      </c>
      <c r="C197" s="26" t="s">
        <v>1041</v>
      </c>
      <c r="D197" s="316">
        <v>100</v>
      </c>
      <c r="E197" s="713"/>
      <c r="F197" s="9"/>
      <c r="G197" s="11" t="s">
        <v>229</v>
      </c>
      <c r="H197" s="575">
        <v>292.73999999999995</v>
      </c>
      <c r="I197" s="318">
        <f t="shared" si="19"/>
        <v>292.73999999999995</v>
      </c>
      <c r="J197" s="486"/>
      <c r="K197" s="176"/>
      <c r="M197" s="393"/>
      <c r="N197" s="2"/>
      <c r="O197" s="153"/>
      <c r="P197" s="394"/>
      <c r="Q197" s="392"/>
    </row>
    <row r="198" spans="1:18" s="1" customFormat="1" ht="14.25" customHeight="1">
      <c r="A198" s="707"/>
      <c r="B198" s="38" t="s">
        <v>245</v>
      </c>
      <c r="C198" s="26" t="s">
        <v>1042</v>
      </c>
      <c r="D198" s="316">
        <v>150</v>
      </c>
      <c r="E198" s="713"/>
      <c r="F198" s="9"/>
      <c r="G198" s="11" t="s">
        <v>229</v>
      </c>
      <c r="H198" s="575">
        <v>323.82</v>
      </c>
      <c r="I198" s="318">
        <f t="shared" si="19"/>
        <v>323.82</v>
      </c>
      <c r="J198" s="486"/>
      <c r="K198" s="176"/>
      <c r="M198" s="393"/>
      <c r="N198" s="2"/>
      <c r="O198" s="153"/>
      <c r="P198" s="394"/>
      <c r="Q198" s="392"/>
    </row>
    <row r="199" spans="1:18" s="1" customFormat="1" ht="14.25" customHeight="1">
      <c r="A199" s="707"/>
      <c r="B199" s="38" t="s">
        <v>246</v>
      </c>
      <c r="C199" s="26" t="s">
        <v>1043</v>
      </c>
      <c r="D199" s="316">
        <v>200</v>
      </c>
      <c r="E199" s="713"/>
      <c r="F199" s="9"/>
      <c r="G199" s="11" t="s">
        <v>229</v>
      </c>
      <c r="H199" s="575">
        <v>342.9</v>
      </c>
      <c r="I199" s="318">
        <f t="shared" si="19"/>
        <v>342.9</v>
      </c>
      <c r="J199" s="486"/>
      <c r="K199" s="176"/>
      <c r="M199" s="393"/>
      <c r="N199" s="2"/>
      <c r="O199" s="153"/>
      <c r="P199" s="394"/>
      <c r="Q199" s="392"/>
    </row>
    <row r="200" spans="1:18" s="120" customFormat="1" ht="14.25" customHeight="1">
      <c r="A200" s="707"/>
      <c r="B200" s="38" t="s">
        <v>247</v>
      </c>
      <c r="C200" s="26" t="s">
        <v>1044</v>
      </c>
      <c r="D200" s="316">
        <v>300</v>
      </c>
      <c r="E200" s="713"/>
      <c r="F200" s="9"/>
      <c r="G200" s="11" t="s">
        <v>229</v>
      </c>
      <c r="H200" s="575">
        <v>386.82</v>
      </c>
      <c r="I200" s="318">
        <f t="shared" si="19"/>
        <v>386.82</v>
      </c>
      <c r="J200" s="449"/>
      <c r="K200" s="176"/>
      <c r="M200" s="393"/>
      <c r="N200" s="2"/>
      <c r="O200" s="153"/>
      <c r="P200" s="394"/>
      <c r="Q200" s="392"/>
      <c r="R200" s="1"/>
    </row>
    <row r="201" spans="1:18" s="1" customFormat="1" ht="14.25" customHeight="1">
      <c r="A201" s="707"/>
      <c r="B201" s="38" t="s">
        <v>248</v>
      </c>
      <c r="C201" s="26" t="s">
        <v>1045</v>
      </c>
      <c r="D201" s="316">
        <v>400</v>
      </c>
      <c r="E201" s="713"/>
      <c r="F201" s="9"/>
      <c r="G201" s="11" t="s">
        <v>229</v>
      </c>
      <c r="H201" s="575">
        <v>470.76</v>
      </c>
      <c r="I201" s="318">
        <f t="shared" si="19"/>
        <v>470.76</v>
      </c>
      <c r="J201" s="486"/>
      <c r="K201" s="176"/>
      <c r="M201" s="393"/>
      <c r="N201" s="2"/>
      <c r="O201" s="153"/>
      <c r="P201" s="394"/>
      <c r="Q201" s="392"/>
    </row>
    <row r="202" spans="1:18" s="120" customFormat="1" ht="14.25" customHeight="1">
      <c r="A202" s="707"/>
      <c r="B202" s="38" t="s">
        <v>599</v>
      </c>
      <c r="C202" s="26" t="s">
        <v>1046</v>
      </c>
      <c r="D202" s="316">
        <v>500</v>
      </c>
      <c r="E202" s="713"/>
      <c r="F202" s="9"/>
      <c r="G202" s="11" t="s">
        <v>229</v>
      </c>
      <c r="H202" s="575">
        <v>530.1</v>
      </c>
      <c r="I202" s="318">
        <f t="shared" ref="I202:I203" si="24">H202*(1-$I$2/100)</f>
        <v>530.1</v>
      </c>
      <c r="J202" s="449"/>
      <c r="K202" s="176"/>
      <c r="M202" s="393"/>
      <c r="N202" s="2"/>
      <c r="O202" s="153"/>
      <c r="P202" s="394"/>
      <c r="Q202" s="392"/>
      <c r="R202" s="1"/>
    </row>
    <row r="203" spans="1:18" s="1" customFormat="1" ht="14.25" customHeight="1" thickBot="1">
      <c r="A203" s="707"/>
      <c r="B203" s="134" t="s">
        <v>600</v>
      </c>
      <c r="C203" s="234" t="s">
        <v>1047</v>
      </c>
      <c r="D203" s="317">
        <v>600</v>
      </c>
      <c r="E203" s="714"/>
      <c r="F203" s="191"/>
      <c r="G203" s="132" t="s">
        <v>229</v>
      </c>
      <c r="H203" s="576">
        <v>601.74</v>
      </c>
      <c r="I203" s="407">
        <f t="shared" si="24"/>
        <v>601.74</v>
      </c>
      <c r="J203" s="486"/>
      <c r="K203" s="176"/>
      <c r="M203" s="393"/>
      <c r="N203" s="2"/>
      <c r="O203" s="153"/>
      <c r="P203" s="394"/>
      <c r="Q203" s="392"/>
    </row>
    <row r="204" spans="1:18" s="1" customFormat="1" ht="14.25" customHeight="1" thickTop="1">
      <c r="A204" s="707"/>
      <c r="B204" s="271" t="s">
        <v>447</v>
      </c>
      <c r="C204" s="387" t="s">
        <v>1048</v>
      </c>
      <c r="D204" s="404">
        <v>100</v>
      </c>
      <c r="E204" s="716">
        <v>80</v>
      </c>
      <c r="F204" s="199"/>
      <c r="G204" s="135" t="s">
        <v>229</v>
      </c>
      <c r="H204" s="577">
        <v>305.52</v>
      </c>
      <c r="I204" s="475">
        <f t="shared" si="19"/>
        <v>305.52</v>
      </c>
      <c r="J204" s="486"/>
      <c r="K204" s="176"/>
      <c r="M204" s="393"/>
      <c r="N204" s="2"/>
      <c r="O204" s="153"/>
      <c r="P204" s="394"/>
      <c r="Q204" s="392"/>
    </row>
    <row r="205" spans="1:18" s="1" customFormat="1" ht="14.25" customHeight="1">
      <c r="A205" s="707"/>
      <c r="B205" s="38" t="s">
        <v>448</v>
      </c>
      <c r="C205" s="26" t="s">
        <v>1049</v>
      </c>
      <c r="D205" s="316">
        <v>150</v>
      </c>
      <c r="E205" s="713"/>
      <c r="F205" s="9"/>
      <c r="G205" s="11" t="s">
        <v>229</v>
      </c>
      <c r="H205" s="575">
        <v>338.46</v>
      </c>
      <c r="I205" s="318">
        <f t="shared" si="19"/>
        <v>338.46</v>
      </c>
      <c r="J205" s="486"/>
      <c r="K205" s="176"/>
      <c r="M205" s="393"/>
      <c r="N205" s="2"/>
      <c r="O205" s="153"/>
      <c r="P205" s="394"/>
      <c r="Q205" s="392"/>
    </row>
    <row r="206" spans="1:18" s="1" customFormat="1" ht="14.25" customHeight="1">
      <c r="A206" s="707"/>
      <c r="B206" s="38" t="s">
        <v>449</v>
      </c>
      <c r="C206" s="26" t="s">
        <v>1050</v>
      </c>
      <c r="D206" s="316">
        <v>200</v>
      </c>
      <c r="E206" s="713"/>
      <c r="F206" s="9"/>
      <c r="G206" s="11" t="s">
        <v>229</v>
      </c>
      <c r="H206" s="575">
        <v>358.67999999999995</v>
      </c>
      <c r="I206" s="318">
        <f t="shared" si="19"/>
        <v>358.67999999999995</v>
      </c>
      <c r="J206" s="486"/>
      <c r="K206" s="176"/>
      <c r="M206" s="393"/>
      <c r="N206" s="2"/>
      <c r="O206" s="153"/>
      <c r="P206" s="394"/>
      <c r="Q206" s="392"/>
    </row>
    <row r="207" spans="1:18" s="120" customFormat="1" ht="14.25" customHeight="1">
      <c r="A207" s="707"/>
      <c r="B207" s="38" t="s">
        <v>450</v>
      </c>
      <c r="C207" s="26" t="s">
        <v>1051</v>
      </c>
      <c r="D207" s="316">
        <v>300</v>
      </c>
      <c r="E207" s="713"/>
      <c r="F207" s="9"/>
      <c r="G207" s="11" t="s">
        <v>229</v>
      </c>
      <c r="H207" s="575">
        <v>413.28</v>
      </c>
      <c r="I207" s="318">
        <f t="shared" si="19"/>
        <v>413.28</v>
      </c>
      <c r="J207" s="449"/>
      <c r="K207" s="176"/>
      <c r="M207" s="393"/>
      <c r="N207" s="2"/>
      <c r="O207" s="153"/>
      <c r="P207" s="394"/>
      <c r="Q207" s="392"/>
      <c r="R207" s="1"/>
    </row>
    <row r="208" spans="1:18" s="1" customFormat="1" ht="14.25" customHeight="1">
      <c r="A208" s="707"/>
      <c r="B208" s="38" t="s">
        <v>451</v>
      </c>
      <c r="C208" s="26" t="s">
        <v>1052</v>
      </c>
      <c r="D208" s="316">
        <v>400</v>
      </c>
      <c r="E208" s="713"/>
      <c r="F208" s="9"/>
      <c r="G208" s="11" t="s">
        <v>229</v>
      </c>
      <c r="H208" s="575">
        <v>491.52</v>
      </c>
      <c r="I208" s="318">
        <f t="shared" si="19"/>
        <v>491.52</v>
      </c>
      <c r="J208" s="486"/>
      <c r="K208" s="176"/>
      <c r="M208" s="393"/>
      <c r="N208" s="2"/>
      <c r="O208" s="153"/>
      <c r="P208" s="394"/>
      <c r="Q208" s="392"/>
    </row>
    <row r="209" spans="1:18" s="120" customFormat="1" ht="14.25" customHeight="1">
      <c r="A209" s="707"/>
      <c r="B209" s="38" t="s">
        <v>601</v>
      </c>
      <c r="C209" s="26" t="s">
        <v>1053</v>
      </c>
      <c r="D209" s="316">
        <v>500</v>
      </c>
      <c r="E209" s="713"/>
      <c r="F209" s="9"/>
      <c r="G209" s="11" t="s">
        <v>229</v>
      </c>
      <c r="H209" s="575">
        <v>542.46</v>
      </c>
      <c r="I209" s="318">
        <f t="shared" ref="I209:I210" si="25">H209*(1-$I$2/100)</f>
        <v>542.46</v>
      </c>
      <c r="J209" s="449"/>
      <c r="K209" s="176"/>
      <c r="M209" s="393"/>
      <c r="N209" s="2"/>
      <c r="O209" s="153"/>
      <c r="P209" s="394"/>
      <c r="Q209" s="392"/>
      <c r="R209" s="1"/>
    </row>
    <row r="210" spans="1:18" s="1" customFormat="1" ht="14.25" customHeight="1" thickBot="1">
      <c r="A210" s="707"/>
      <c r="B210" s="134" t="s">
        <v>602</v>
      </c>
      <c r="C210" s="234" t="s">
        <v>1054</v>
      </c>
      <c r="D210" s="317">
        <v>600</v>
      </c>
      <c r="E210" s="714"/>
      <c r="F210" s="191"/>
      <c r="G210" s="132" t="s">
        <v>229</v>
      </c>
      <c r="H210" s="576">
        <v>624.3599999999999</v>
      </c>
      <c r="I210" s="407">
        <f t="shared" si="25"/>
        <v>624.3599999999999</v>
      </c>
      <c r="J210" s="486"/>
      <c r="K210" s="176"/>
      <c r="M210" s="393"/>
      <c r="N210" s="2"/>
      <c r="O210" s="153"/>
      <c r="P210" s="394"/>
      <c r="Q210" s="392"/>
    </row>
    <row r="211" spans="1:18" s="1" customFormat="1" ht="14.25" customHeight="1" thickTop="1">
      <c r="A211" s="707"/>
      <c r="B211" s="73" t="s">
        <v>452</v>
      </c>
      <c r="C211" s="121" t="s">
        <v>1055</v>
      </c>
      <c r="D211" s="315">
        <v>100</v>
      </c>
      <c r="E211" s="712">
        <v>100</v>
      </c>
      <c r="F211" s="28"/>
      <c r="G211" s="17" t="s">
        <v>229</v>
      </c>
      <c r="H211" s="574">
        <v>340.08</v>
      </c>
      <c r="I211" s="474">
        <f t="shared" si="19"/>
        <v>340.08</v>
      </c>
      <c r="J211" s="486"/>
      <c r="K211" s="176"/>
      <c r="M211" s="393"/>
      <c r="N211" s="2"/>
      <c r="O211" s="153"/>
      <c r="P211" s="394"/>
      <c r="Q211" s="392"/>
    </row>
    <row r="212" spans="1:18" s="1" customFormat="1" ht="14.25" customHeight="1">
      <c r="A212" s="707"/>
      <c r="B212" s="38" t="s">
        <v>453</v>
      </c>
      <c r="C212" s="26" t="s">
        <v>1056</v>
      </c>
      <c r="D212" s="316">
        <v>150</v>
      </c>
      <c r="E212" s="713"/>
      <c r="F212" s="9"/>
      <c r="G212" s="11" t="s">
        <v>229</v>
      </c>
      <c r="H212" s="575">
        <v>360.42</v>
      </c>
      <c r="I212" s="318">
        <f t="shared" si="19"/>
        <v>360.42</v>
      </c>
      <c r="J212" s="486"/>
      <c r="K212" s="176"/>
      <c r="M212" s="393"/>
      <c r="N212" s="2"/>
      <c r="O212" s="153"/>
      <c r="P212" s="394"/>
      <c r="Q212" s="392"/>
    </row>
    <row r="213" spans="1:18" s="1" customFormat="1" ht="14.25" customHeight="1">
      <c r="A213" s="707"/>
      <c r="B213" s="38" t="s">
        <v>454</v>
      </c>
      <c r="C213" s="26" t="s">
        <v>1057</v>
      </c>
      <c r="D213" s="316">
        <v>200</v>
      </c>
      <c r="E213" s="713"/>
      <c r="F213" s="9"/>
      <c r="G213" s="11" t="s">
        <v>229</v>
      </c>
      <c r="H213" s="575">
        <v>397.2</v>
      </c>
      <c r="I213" s="318">
        <f t="shared" si="19"/>
        <v>397.2</v>
      </c>
      <c r="J213" s="486"/>
      <c r="K213" s="176"/>
      <c r="M213" s="393"/>
      <c r="N213" s="2"/>
      <c r="O213" s="153"/>
      <c r="P213" s="394"/>
      <c r="Q213" s="392"/>
    </row>
    <row r="214" spans="1:18" s="120" customFormat="1" ht="14.25" customHeight="1">
      <c r="A214" s="707"/>
      <c r="B214" s="38" t="s">
        <v>455</v>
      </c>
      <c r="C214" s="26" t="s">
        <v>1058</v>
      </c>
      <c r="D214" s="316">
        <v>300</v>
      </c>
      <c r="E214" s="713"/>
      <c r="F214" s="9"/>
      <c r="G214" s="11" t="s">
        <v>229</v>
      </c>
      <c r="H214" s="575">
        <v>439.92</v>
      </c>
      <c r="I214" s="318">
        <f t="shared" si="19"/>
        <v>439.92</v>
      </c>
      <c r="J214" s="449"/>
      <c r="K214" s="176"/>
      <c r="M214" s="393"/>
      <c r="N214" s="2"/>
      <c r="O214" s="153"/>
      <c r="P214" s="394"/>
      <c r="Q214" s="392"/>
      <c r="R214" s="1"/>
    </row>
    <row r="215" spans="1:18" s="1" customFormat="1" ht="14.25" customHeight="1">
      <c r="A215" s="707"/>
      <c r="B215" s="38" t="s">
        <v>456</v>
      </c>
      <c r="C215" s="26" t="s">
        <v>1059</v>
      </c>
      <c r="D215" s="316">
        <v>400</v>
      </c>
      <c r="E215" s="713"/>
      <c r="F215" s="9"/>
      <c r="G215" s="11" t="s">
        <v>229</v>
      </c>
      <c r="H215" s="575">
        <v>517.86</v>
      </c>
      <c r="I215" s="318">
        <f t="shared" si="19"/>
        <v>517.86</v>
      </c>
      <c r="J215" s="486"/>
      <c r="K215" s="176"/>
      <c r="M215" s="393"/>
      <c r="N215" s="2"/>
      <c r="O215" s="153"/>
      <c r="P215" s="394"/>
      <c r="Q215" s="392"/>
    </row>
    <row r="216" spans="1:18" s="120" customFormat="1" ht="14.25" customHeight="1">
      <c r="A216" s="707"/>
      <c r="B216" s="38" t="s">
        <v>603</v>
      </c>
      <c r="C216" s="26" t="s">
        <v>1060</v>
      </c>
      <c r="D216" s="316">
        <v>500</v>
      </c>
      <c r="E216" s="713"/>
      <c r="F216" s="9"/>
      <c r="G216" s="11" t="s">
        <v>229</v>
      </c>
      <c r="H216" s="575">
        <v>562.38</v>
      </c>
      <c r="I216" s="318">
        <f t="shared" ref="I216:I217" si="26">H216*(1-$I$2/100)</f>
        <v>562.38</v>
      </c>
      <c r="J216" s="449"/>
      <c r="K216" s="176"/>
      <c r="M216" s="393"/>
      <c r="N216" s="2"/>
      <c r="O216" s="153"/>
      <c r="P216" s="394"/>
      <c r="Q216" s="392"/>
      <c r="R216" s="1"/>
    </row>
    <row r="217" spans="1:18" s="1" customFormat="1" ht="14.25" customHeight="1" thickBot="1">
      <c r="A217" s="715"/>
      <c r="B217" s="134" t="s">
        <v>604</v>
      </c>
      <c r="C217" s="234" t="s">
        <v>1061</v>
      </c>
      <c r="D217" s="317">
        <v>600</v>
      </c>
      <c r="E217" s="714"/>
      <c r="F217" s="191"/>
      <c r="G217" s="132" t="s">
        <v>229</v>
      </c>
      <c r="H217" s="576">
        <v>673.38</v>
      </c>
      <c r="I217" s="407">
        <f t="shared" si="26"/>
        <v>673.38</v>
      </c>
      <c r="J217" s="486"/>
      <c r="K217" s="176"/>
      <c r="M217" s="393"/>
      <c r="N217" s="2"/>
      <c r="O217" s="153"/>
      <c r="P217" s="394"/>
      <c r="Q217" s="392"/>
    </row>
    <row r="218" spans="1:18" s="1" customFormat="1" ht="14.25" customHeight="1" thickTop="1">
      <c r="A218" s="717"/>
      <c r="B218" s="73" t="s">
        <v>249</v>
      </c>
      <c r="C218" s="123" t="s">
        <v>1062</v>
      </c>
      <c r="D218" s="315">
        <v>50</v>
      </c>
      <c r="E218" s="709">
        <v>10</v>
      </c>
      <c r="F218" s="28"/>
      <c r="G218" s="17" t="s">
        <v>229</v>
      </c>
      <c r="H218" s="574">
        <v>144.95999999999998</v>
      </c>
      <c r="I218" s="273">
        <f t="shared" si="19"/>
        <v>144.95999999999998</v>
      </c>
      <c r="J218" s="486"/>
      <c r="K218" s="176"/>
      <c r="M218" s="393"/>
      <c r="N218" s="2"/>
      <c r="O218" s="216"/>
      <c r="P218" s="2"/>
      <c r="Q218" s="392"/>
    </row>
    <row r="219" spans="1:18" s="1" customFormat="1" ht="14.25" customHeight="1">
      <c r="A219" s="718"/>
      <c r="B219" s="38" t="s">
        <v>250</v>
      </c>
      <c r="C219" s="22" t="s">
        <v>1063</v>
      </c>
      <c r="D219" s="316">
        <v>100</v>
      </c>
      <c r="E219" s="710"/>
      <c r="F219" s="9"/>
      <c r="G219" s="11" t="s">
        <v>229</v>
      </c>
      <c r="H219" s="575">
        <v>163.26000000000002</v>
      </c>
      <c r="I219" s="242">
        <f t="shared" si="19"/>
        <v>163.26000000000002</v>
      </c>
      <c r="J219" s="486"/>
      <c r="K219" s="176"/>
      <c r="M219" s="2"/>
      <c r="N219" s="2"/>
      <c r="O219" s="216"/>
      <c r="P219" s="2"/>
      <c r="Q219" s="392"/>
    </row>
    <row r="220" spans="1:18" s="1" customFormat="1" ht="14.25" customHeight="1">
      <c r="A220" s="718"/>
      <c r="B220" s="38" t="s">
        <v>251</v>
      </c>
      <c r="C220" s="22" t="s">
        <v>1064</v>
      </c>
      <c r="D220" s="316">
        <v>150</v>
      </c>
      <c r="E220" s="710"/>
      <c r="F220" s="9"/>
      <c r="G220" s="11" t="s">
        <v>229</v>
      </c>
      <c r="H220" s="575">
        <v>184.2</v>
      </c>
      <c r="I220" s="242">
        <f t="shared" si="19"/>
        <v>184.2</v>
      </c>
      <c r="J220" s="486"/>
      <c r="K220" s="176"/>
      <c r="M220" s="2"/>
      <c r="N220" s="2"/>
      <c r="O220" s="216"/>
      <c r="P220" s="2"/>
      <c r="Q220" s="392"/>
    </row>
    <row r="221" spans="1:18" s="1" customFormat="1" ht="14.25" customHeight="1">
      <c r="A221" s="718"/>
      <c r="B221" s="38" t="s">
        <v>252</v>
      </c>
      <c r="C221" s="22" t="s">
        <v>1065</v>
      </c>
      <c r="D221" s="316">
        <v>200</v>
      </c>
      <c r="E221" s="710"/>
      <c r="F221" s="9"/>
      <c r="G221" s="11" t="s">
        <v>229</v>
      </c>
      <c r="H221" s="575">
        <v>207.83999999999997</v>
      </c>
      <c r="I221" s="242">
        <f t="shared" si="19"/>
        <v>207.83999999999997</v>
      </c>
      <c r="J221" s="486"/>
      <c r="K221" s="176"/>
      <c r="M221" s="2"/>
      <c r="N221" s="2"/>
      <c r="O221" s="216"/>
      <c r="P221" s="2"/>
      <c r="Q221" s="392"/>
    </row>
    <row r="222" spans="1:18" s="120" customFormat="1" ht="14.25" customHeight="1">
      <c r="A222" s="718"/>
      <c r="B222" s="38" t="s">
        <v>253</v>
      </c>
      <c r="C222" s="22" t="s">
        <v>1066</v>
      </c>
      <c r="D222" s="316">
        <v>300</v>
      </c>
      <c r="E222" s="710"/>
      <c r="F222" s="9"/>
      <c r="G222" s="11" t="s">
        <v>229</v>
      </c>
      <c r="H222" s="575">
        <v>255.06</v>
      </c>
      <c r="I222" s="242">
        <f t="shared" si="19"/>
        <v>255.06</v>
      </c>
      <c r="J222" s="449"/>
      <c r="K222" s="176"/>
      <c r="M222" s="391"/>
      <c r="N222" s="2"/>
      <c r="O222" s="216"/>
      <c r="P222" s="391"/>
      <c r="Q222" s="392"/>
      <c r="R222" s="1"/>
    </row>
    <row r="223" spans="1:18" s="1" customFormat="1" ht="14.25" customHeight="1">
      <c r="A223" s="718"/>
      <c r="B223" s="219" t="s">
        <v>254</v>
      </c>
      <c r="C223" s="122" t="s">
        <v>1067</v>
      </c>
      <c r="D223" s="405">
        <v>400</v>
      </c>
      <c r="E223" s="710"/>
      <c r="F223" s="18"/>
      <c r="G223" s="19" t="s">
        <v>229</v>
      </c>
      <c r="H223" s="575">
        <v>302.27999999999997</v>
      </c>
      <c r="I223" s="297">
        <f t="shared" si="19"/>
        <v>302.27999999999997</v>
      </c>
      <c r="J223" s="486"/>
      <c r="K223" s="176"/>
      <c r="M223" s="2"/>
      <c r="N223" s="2"/>
      <c r="O223" s="216"/>
      <c r="P223" s="2"/>
      <c r="Q223" s="392"/>
    </row>
    <row r="224" spans="1:18" s="120" customFormat="1" ht="14.25" customHeight="1">
      <c r="A224" s="718"/>
      <c r="B224" s="38" t="s">
        <v>605</v>
      </c>
      <c r="C224" s="22" t="s">
        <v>1068</v>
      </c>
      <c r="D224" s="316">
        <v>500</v>
      </c>
      <c r="E224" s="710"/>
      <c r="F224" s="9"/>
      <c r="G224" s="11" t="s">
        <v>229</v>
      </c>
      <c r="H224" s="575">
        <v>412.92</v>
      </c>
      <c r="I224" s="242">
        <f t="shared" ref="I224:I225" si="27">H224*(1-$I$2/100)</f>
        <v>412.92</v>
      </c>
      <c r="K224" s="176"/>
      <c r="M224" s="391"/>
      <c r="N224" s="2"/>
      <c r="O224" s="216"/>
      <c r="P224" s="391"/>
      <c r="Q224" s="392"/>
      <c r="R224" s="1"/>
    </row>
    <row r="225" spans="1:17" s="1" customFormat="1" ht="14.25" customHeight="1" thickBot="1">
      <c r="A225" s="719"/>
      <c r="B225" s="219" t="s">
        <v>606</v>
      </c>
      <c r="C225" s="122" t="s">
        <v>1069</v>
      </c>
      <c r="D225" s="405">
        <v>600</v>
      </c>
      <c r="E225" s="711"/>
      <c r="F225" s="18"/>
      <c r="G225" s="19" t="s">
        <v>229</v>
      </c>
      <c r="H225" s="575">
        <v>462.9</v>
      </c>
      <c r="I225" s="297">
        <f t="shared" si="27"/>
        <v>462.9</v>
      </c>
      <c r="K225" s="176"/>
      <c r="M225" s="2"/>
      <c r="N225" s="2"/>
      <c r="O225" s="216"/>
      <c r="P225" s="2"/>
      <c r="Q225" s="392"/>
    </row>
    <row r="226" spans="1:17" ht="13.5" thickBot="1">
      <c r="A226" s="702" t="s">
        <v>1078</v>
      </c>
      <c r="B226" s="703"/>
      <c r="C226" s="703"/>
      <c r="D226" s="703"/>
      <c r="E226" s="703"/>
      <c r="F226" s="703"/>
      <c r="G226" s="703"/>
      <c r="H226" s="675"/>
      <c r="I226" s="675"/>
      <c r="K226" s="176"/>
    </row>
    <row r="227" spans="1:17">
      <c r="A227" s="753"/>
      <c r="B227" s="73" t="s">
        <v>23</v>
      </c>
      <c r="C227" s="69" t="s">
        <v>1081</v>
      </c>
      <c r="D227" s="315">
        <v>50</v>
      </c>
      <c r="E227" s="712">
        <v>50</v>
      </c>
      <c r="F227" s="28"/>
      <c r="G227" s="17" t="s">
        <v>229</v>
      </c>
      <c r="H227" s="574">
        <v>371.28</v>
      </c>
      <c r="I227" s="474">
        <f t="shared" ref="I227:I254" si="28">H227*(1-$I$2/100)</f>
        <v>371.28</v>
      </c>
      <c r="K227" s="176"/>
    </row>
    <row r="228" spans="1:17">
      <c r="A228" s="754"/>
      <c r="B228" s="38" t="s">
        <v>24</v>
      </c>
      <c r="C228" s="8" t="s">
        <v>1082</v>
      </c>
      <c r="D228" s="316">
        <v>100</v>
      </c>
      <c r="E228" s="713"/>
      <c r="F228" s="9"/>
      <c r="G228" s="11" t="s">
        <v>229</v>
      </c>
      <c r="H228" s="575">
        <v>553.67999999999995</v>
      </c>
      <c r="I228" s="318">
        <f t="shared" si="28"/>
        <v>553.67999999999995</v>
      </c>
      <c r="K228" s="176"/>
    </row>
    <row r="229" spans="1:17">
      <c r="A229" s="754"/>
      <c r="B229" s="38" t="s">
        <v>25</v>
      </c>
      <c r="C229" s="8" t="s">
        <v>1083</v>
      </c>
      <c r="D229" s="316">
        <v>150</v>
      </c>
      <c r="E229" s="713"/>
      <c r="F229" s="9"/>
      <c r="G229" s="11" t="s">
        <v>229</v>
      </c>
      <c r="H229" s="575">
        <v>608.76</v>
      </c>
      <c r="I229" s="318">
        <f t="shared" si="28"/>
        <v>608.76</v>
      </c>
      <c r="K229" s="176"/>
    </row>
    <row r="230" spans="1:17">
      <c r="A230" s="754"/>
      <c r="B230" s="38" t="s">
        <v>26</v>
      </c>
      <c r="C230" s="8" t="s">
        <v>1084</v>
      </c>
      <c r="D230" s="316">
        <v>200</v>
      </c>
      <c r="E230" s="713"/>
      <c r="F230" s="9"/>
      <c r="G230" s="11" t="s">
        <v>229</v>
      </c>
      <c r="H230" s="575">
        <v>670.8</v>
      </c>
      <c r="I230" s="318">
        <f t="shared" si="28"/>
        <v>670.8</v>
      </c>
      <c r="K230" s="176"/>
    </row>
    <row r="231" spans="1:17" s="143" customFormat="1">
      <c r="A231" s="754"/>
      <c r="B231" s="38" t="s">
        <v>27</v>
      </c>
      <c r="C231" s="8" t="s">
        <v>1085</v>
      </c>
      <c r="D231" s="316">
        <v>300</v>
      </c>
      <c r="E231" s="713"/>
      <c r="F231" s="9"/>
      <c r="G231" s="11" t="s">
        <v>229</v>
      </c>
      <c r="H231" s="575">
        <v>829.25999999999988</v>
      </c>
      <c r="I231" s="318">
        <f t="shared" si="28"/>
        <v>829.25999999999988</v>
      </c>
      <c r="K231" s="176"/>
      <c r="M231"/>
    </row>
    <row r="232" spans="1:17">
      <c r="A232" s="754"/>
      <c r="B232" s="38" t="s">
        <v>28</v>
      </c>
      <c r="C232" s="8" t="s">
        <v>1086</v>
      </c>
      <c r="D232" s="316">
        <v>400</v>
      </c>
      <c r="E232" s="713"/>
      <c r="F232" s="9"/>
      <c r="G232" s="11" t="s">
        <v>229</v>
      </c>
      <c r="H232" s="575">
        <v>1097.3999999999999</v>
      </c>
      <c r="I232" s="318">
        <f t="shared" si="28"/>
        <v>1097.3999999999999</v>
      </c>
      <c r="J232" s="143"/>
      <c r="K232" s="176"/>
      <c r="M232" s="143"/>
    </row>
    <row r="233" spans="1:17" s="143" customFormat="1">
      <c r="A233" s="754"/>
      <c r="B233" s="38" t="s">
        <v>609</v>
      </c>
      <c r="C233" s="8" t="s">
        <v>1087</v>
      </c>
      <c r="D233" s="316">
        <v>500</v>
      </c>
      <c r="E233" s="713"/>
      <c r="F233" s="9"/>
      <c r="G233" s="11" t="s">
        <v>229</v>
      </c>
      <c r="H233" s="575">
        <v>1335.78</v>
      </c>
      <c r="I233" s="318">
        <f t="shared" ref="I233:I234" si="29">H233*(1-$I$2/100)</f>
        <v>1335.78</v>
      </c>
      <c r="K233" s="176"/>
      <c r="M233"/>
    </row>
    <row r="234" spans="1:17" ht="13.5" thickBot="1">
      <c r="A234" s="754"/>
      <c r="B234" s="134" t="s">
        <v>610</v>
      </c>
      <c r="C234" s="233" t="s">
        <v>1088</v>
      </c>
      <c r="D234" s="317">
        <v>600</v>
      </c>
      <c r="E234" s="714"/>
      <c r="F234" s="191"/>
      <c r="G234" s="132" t="s">
        <v>229</v>
      </c>
      <c r="H234" s="576">
        <v>1644.9599999999998</v>
      </c>
      <c r="I234" s="407">
        <f t="shared" si="29"/>
        <v>1644.9599999999998</v>
      </c>
      <c r="J234" s="143"/>
      <c r="K234" s="176"/>
      <c r="M234" s="143"/>
    </row>
    <row r="235" spans="1:17" ht="13.5" thickTop="1">
      <c r="A235" s="754"/>
      <c r="B235" s="38" t="s">
        <v>426</v>
      </c>
      <c r="C235" s="8" t="s">
        <v>1089</v>
      </c>
      <c r="D235" s="316">
        <v>100</v>
      </c>
      <c r="E235" s="713">
        <v>80</v>
      </c>
      <c r="F235" s="9"/>
      <c r="G235" s="11" t="s">
        <v>229</v>
      </c>
      <c r="H235" s="575">
        <v>561.05999999999995</v>
      </c>
      <c r="I235" s="318">
        <f t="shared" si="28"/>
        <v>561.05999999999995</v>
      </c>
      <c r="K235" s="176"/>
    </row>
    <row r="236" spans="1:17">
      <c r="A236" s="754"/>
      <c r="B236" s="38" t="s">
        <v>427</v>
      </c>
      <c r="C236" s="8" t="s">
        <v>1090</v>
      </c>
      <c r="D236" s="316">
        <v>150</v>
      </c>
      <c r="E236" s="713"/>
      <c r="F236" s="9"/>
      <c r="G236" s="11" t="s">
        <v>229</v>
      </c>
      <c r="H236" s="575">
        <v>612.83999999999992</v>
      </c>
      <c r="I236" s="318">
        <f t="shared" si="28"/>
        <v>612.83999999999992</v>
      </c>
      <c r="K236" s="176"/>
    </row>
    <row r="237" spans="1:17">
      <c r="A237" s="754"/>
      <c r="B237" s="38" t="s">
        <v>428</v>
      </c>
      <c r="C237" s="8" t="s">
        <v>1091</v>
      </c>
      <c r="D237" s="316">
        <v>200</v>
      </c>
      <c r="E237" s="713"/>
      <c r="F237" s="9"/>
      <c r="G237" s="11" t="s">
        <v>229</v>
      </c>
      <c r="H237" s="575">
        <v>691.74</v>
      </c>
      <c r="I237" s="318">
        <f t="shared" si="28"/>
        <v>691.74</v>
      </c>
      <c r="K237" s="176"/>
    </row>
    <row r="238" spans="1:17" s="143" customFormat="1">
      <c r="A238" s="754"/>
      <c r="B238" s="38" t="s">
        <v>429</v>
      </c>
      <c r="C238" s="8" t="s">
        <v>1092</v>
      </c>
      <c r="D238" s="316">
        <v>300</v>
      </c>
      <c r="E238" s="713"/>
      <c r="F238" s="9"/>
      <c r="G238" s="11" t="s">
        <v>229</v>
      </c>
      <c r="H238" s="575">
        <v>851.28</v>
      </c>
      <c r="I238" s="318">
        <f t="shared" si="28"/>
        <v>851.28</v>
      </c>
      <c r="K238" s="176"/>
      <c r="M238"/>
    </row>
    <row r="239" spans="1:17">
      <c r="A239" s="754"/>
      <c r="B239" s="38" t="s">
        <v>430</v>
      </c>
      <c r="C239" s="8" t="s">
        <v>1093</v>
      </c>
      <c r="D239" s="316">
        <v>400</v>
      </c>
      <c r="E239" s="713"/>
      <c r="F239" s="9"/>
      <c r="G239" s="11" t="s">
        <v>229</v>
      </c>
      <c r="H239" s="575">
        <v>1136.52</v>
      </c>
      <c r="I239" s="318">
        <f t="shared" si="28"/>
        <v>1136.52</v>
      </c>
      <c r="J239" s="143"/>
      <c r="K239" s="176"/>
      <c r="M239" s="143"/>
    </row>
    <row r="240" spans="1:17" s="143" customFormat="1">
      <c r="A240" s="754"/>
      <c r="B240" s="38" t="s">
        <v>611</v>
      </c>
      <c r="C240" s="8" t="s">
        <v>1094</v>
      </c>
      <c r="D240" s="316">
        <v>500</v>
      </c>
      <c r="E240" s="713"/>
      <c r="F240" s="9"/>
      <c r="G240" s="11" t="s">
        <v>229</v>
      </c>
      <c r="H240" s="575">
        <v>1344.6599999999999</v>
      </c>
      <c r="I240" s="318">
        <f t="shared" ref="I240:I241" si="30">H240*(1-$I$2/100)</f>
        <v>1344.6599999999999</v>
      </c>
      <c r="K240" s="176"/>
      <c r="M240"/>
    </row>
    <row r="241" spans="1:13" ht="13.5" thickBot="1">
      <c r="A241" s="754"/>
      <c r="B241" s="134" t="s">
        <v>612</v>
      </c>
      <c r="C241" s="233" t="s">
        <v>1095</v>
      </c>
      <c r="D241" s="317">
        <v>600</v>
      </c>
      <c r="E241" s="714"/>
      <c r="F241" s="191"/>
      <c r="G241" s="132" t="s">
        <v>229</v>
      </c>
      <c r="H241" s="576">
        <v>1755.48</v>
      </c>
      <c r="I241" s="407">
        <f t="shared" si="30"/>
        <v>1755.48</v>
      </c>
      <c r="J241" s="143"/>
      <c r="K241" s="176"/>
      <c r="M241" s="143"/>
    </row>
    <row r="242" spans="1:13" ht="13.5" thickTop="1">
      <c r="A242" s="754"/>
      <c r="B242" s="73" t="s">
        <v>431</v>
      </c>
      <c r="C242" s="69" t="s">
        <v>1096</v>
      </c>
      <c r="D242" s="315">
        <v>100</v>
      </c>
      <c r="E242" s="712">
        <v>100</v>
      </c>
      <c r="F242" s="28"/>
      <c r="G242" s="17" t="s">
        <v>229</v>
      </c>
      <c r="H242" s="574">
        <v>581.33999999999992</v>
      </c>
      <c r="I242" s="474">
        <f t="shared" si="28"/>
        <v>581.33999999999992</v>
      </c>
      <c r="K242" s="176"/>
    </row>
    <row r="243" spans="1:13">
      <c r="A243" s="754"/>
      <c r="B243" s="38" t="s">
        <v>432</v>
      </c>
      <c r="C243" s="8" t="s">
        <v>1097</v>
      </c>
      <c r="D243" s="316">
        <v>150</v>
      </c>
      <c r="E243" s="713"/>
      <c r="F243" s="9"/>
      <c r="G243" s="11" t="s">
        <v>229</v>
      </c>
      <c r="H243" s="575">
        <v>630.3599999999999</v>
      </c>
      <c r="I243" s="318">
        <f t="shared" si="28"/>
        <v>630.3599999999999</v>
      </c>
      <c r="K243" s="176"/>
    </row>
    <row r="244" spans="1:13">
      <c r="A244" s="754"/>
      <c r="B244" s="38" t="s">
        <v>433</v>
      </c>
      <c r="C244" s="8" t="s">
        <v>1098</v>
      </c>
      <c r="D244" s="316">
        <v>200</v>
      </c>
      <c r="E244" s="713"/>
      <c r="F244" s="9"/>
      <c r="G244" s="11" t="s">
        <v>229</v>
      </c>
      <c r="H244" s="575">
        <v>722.34</v>
      </c>
      <c r="I244" s="318">
        <f t="shared" si="28"/>
        <v>722.34</v>
      </c>
      <c r="K244" s="176"/>
    </row>
    <row r="245" spans="1:13" s="143" customFormat="1">
      <c r="A245" s="754"/>
      <c r="B245" s="38" t="s">
        <v>434</v>
      </c>
      <c r="C245" s="8" t="s">
        <v>1099</v>
      </c>
      <c r="D245" s="316">
        <v>300</v>
      </c>
      <c r="E245" s="713"/>
      <c r="F245" s="9"/>
      <c r="G245" s="11" t="s">
        <v>229</v>
      </c>
      <c r="H245" s="575">
        <v>917.75999999999988</v>
      </c>
      <c r="I245" s="318">
        <f t="shared" si="28"/>
        <v>917.75999999999988</v>
      </c>
      <c r="K245" s="176"/>
      <c r="M245"/>
    </row>
    <row r="246" spans="1:13">
      <c r="A246" s="754"/>
      <c r="B246" s="38" t="s">
        <v>435</v>
      </c>
      <c r="C246" s="8" t="s">
        <v>1100</v>
      </c>
      <c r="D246" s="316">
        <v>400</v>
      </c>
      <c r="E246" s="713"/>
      <c r="F246" s="9"/>
      <c r="G246" s="11" t="s">
        <v>229</v>
      </c>
      <c r="H246" s="575">
        <v>1195.02</v>
      </c>
      <c r="I246" s="318">
        <f t="shared" si="28"/>
        <v>1195.02</v>
      </c>
      <c r="J246" s="143"/>
      <c r="K246" s="176"/>
      <c r="M246" s="143"/>
    </row>
    <row r="247" spans="1:13" s="143" customFormat="1">
      <c r="A247" s="754"/>
      <c r="B247" s="38" t="s">
        <v>613</v>
      </c>
      <c r="C247" s="8" t="s">
        <v>1101</v>
      </c>
      <c r="D247" s="316">
        <v>500</v>
      </c>
      <c r="E247" s="713"/>
      <c r="F247" s="9"/>
      <c r="G247" s="11" t="s">
        <v>229</v>
      </c>
      <c r="H247" s="575">
        <v>1357.5</v>
      </c>
      <c r="I247" s="318">
        <f t="shared" ref="I247:I248" si="31">H247*(1-$I$2/100)</f>
        <v>1357.5</v>
      </c>
      <c r="K247" s="176"/>
      <c r="M247"/>
    </row>
    <row r="248" spans="1:13" ht="13.5" thickBot="1">
      <c r="A248" s="755"/>
      <c r="B248" s="134" t="s">
        <v>614</v>
      </c>
      <c r="C248" s="233" t="s">
        <v>1102</v>
      </c>
      <c r="D248" s="317">
        <v>600</v>
      </c>
      <c r="E248" s="714"/>
      <c r="F248" s="191"/>
      <c r="G248" s="132" t="s">
        <v>229</v>
      </c>
      <c r="H248" s="576">
        <v>1846.74</v>
      </c>
      <c r="I248" s="407">
        <f t="shared" si="31"/>
        <v>1846.74</v>
      </c>
      <c r="J248" s="143"/>
      <c r="K248" s="176"/>
      <c r="M248" s="143"/>
    </row>
    <row r="249" spans="1:13" ht="13.5" thickTop="1">
      <c r="A249" s="751"/>
      <c r="B249" s="73" t="s">
        <v>29</v>
      </c>
      <c r="C249" s="69" t="s">
        <v>1070</v>
      </c>
      <c r="D249" s="315">
        <v>50</v>
      </c>
      <c r="E249" s="710">
        <v>10</v>
      </c>
      <c r="F249" s="28"/>
      <c r="G249" s="17" t="s">
        <v>229</v>
      </c>
      <c r="H249" s="574">
        <v>126.6</v>
      </c>
      <c r="I249" s="273">
        <f t="shared" si="28"/>
        <v>126.6</v>
      </c>
      <c r="J249" s="143"/>
      <c r="K249" s="176"/>
    </row>
    <row r="250" spans="1:13">
      <c r="A250" s="751"/>
      <c r="B250" s="38" t="s">
        <v>30</v>
      </c>
      <c r="C250" s="8" t="s">
        <v>1071</v>
      </c>
      <c r="D250" s="316">
        <v>100</v>
      </c>
      <c r="E250" s="710"/>
      <c r="F250" s="9"/>
      <c r="G250" s="11" t="s">
        <v>229</v>
      </c>
      <c r="H250" s="575">
        <v>225</v>
      </c>
      <c r="I250" s="242">
        <f t="shared" si="28"/>
        <v>225</v>
      </c>
      <c r="J250" s="143"/>
      <c r="K250" s="176"/>
    </row>
    <row r="251" spans="1:13">
      <c r="A251" s="751"/>
      <c r="B251" s="38" t="s">
        <v>31</v>
      </c>
      <c r="C251" s="8" t="s">
        <v>1072</v>
      </c>
      <c r="D251" s="316">
        <v>150</v>
      </c>
      <c r="E251" s="710"/>
      <c r="F251" s="9"/>
      <c r="G251" s="11" t="s">
        <v>229</v>
      </c>
      <c r="H251" s="575">
        <v>380.22</v>
      </c>
      <c r="I251" s="242">
        <f t="shared" si="28"/>
        <v>380.22</v>
      </c>
      <c r="J251" s="143"/>
      <c r="K251" s="176"/>
    </row>
    <row r="252" spans="1:13">
      <c r="A252" s="751"/>
      <c r="B252" s="38" t="s">
        <v>32</v>
      </c>
      <c r="C252" s="8" t="s">
        <v>1073</v>
      </c>
      <c r="D252" s="316">
        <v>200</v>
      </c>
      <c r="E252" s="710"/>
      <c r="F252" s="9"/>
      <c r="G252" s="11" t="s">
        <v>229</v>
      </c>
      <c r="H252" s="575">
        <v>476.46</v>
      </c>
      <c r="I252" s="242">
        <f t="shared" si="28"/>
        <v>476.46</v>
      </c>
      <c r="J252" s="143"/>
      <c r="K252" s="176"/>
    </row>
    <row r="253" spans="1:13" s="143" customFormat="1">
      <c r="A253" s="751"/>
      <c r="B253" s="38" t="s">
        <v>33</v>
      </c>
      <c r="C253" s="8" t="s">
        <v>1074</v>
      </c>
      <c r="D253" s="316">
        <v>300</v>
      </c>
      <c r="E253" s="710"/>
      <c r="F253" s="9"/>
      <c r="G253" s="11" t="s">
        <v>229</v>
      </c>
      <c r="H253" s="575">
        <v>614.04</v>
      </c>
      <c r="I253" s="242">
        <f t="shared" si="28"/>
        <v>614.04</v>
      </c>
      <c r="K253" s="176"/>
    </row>
    <row r="254" spans="1:13" s="143" customFormat="1">
      <c r="A254" s="751"/>
      <c r="B254" s="38" t="s">
        <v>436</v>
      </c>
      <c r="C254" s="8" t="s">
        <v>1075</v>
      </c>
      <c r="D254" s="316">
        <v>400</v>
      </c>
      <c r="E254" s="710"/>
      <c r="F254" s="9"/>
      <c r="G254" s="11" t="s">
        <v>229</v>
      </c>
      <c r="H254" s="575">
        <v>762.84</v>
      </c>
      <c r="I254" s="242">
        <f t="shared" si="28"/>
        <v>762.84</v>
      </c>
      <c r="K254" s="176"/>
    </row>
    <row r="255" spans="1:13" s="143" customFormat="1">
      <c r="A255" s="751"/>
      <c r="B255" s="38" t="s">
        <v>607</v>
      </c>
      <c r="C255" s="8" t="s">
        <v>1076</v>
      </c>
      <c r="D255" s="316">
        <v>500</v>
      </c>
      <c r="E255" s="710"/>
      <c r="F255" s="9"/>
      <c r="G255" s="11" t="s">
        <v>229</v>
      </c>
      <c r="H255" s="575">
        <v>1019.6999999999999</v>
      </c>
      <c r="I255" s="242">
        <f t="shared" ref="I255:I256" si="32">H255*(1-$I$2/100)</f>
        <v>1019.6999999999999</v>
      </c>
      <c r="K255" s="176"/>
    </row>
    <row r="256" spans="1:13" s="143" customFormat="1" ht="13.5" thickBot="1">
      <c r="A256" s="752"/>
      <c r="B256" s="38" t="s">
        <v>608</v>
      </c>
      <c r="C256" s="8" t="s">
        <v>1077</v>
      </c>
      <c r="D256" s="316">
        <v>600</v>
      </c>
      <c r="E256" s="711"/>
      <c r="F256" s="9"/>
      <c r="G256" s="11" t="s">
        <v>229</v>
      </c>
      <c r="H256" s="575">
        <v>1366.32</v>
      </c>
      <c r="I256" s="242">
        <f t="shared" si="32"/>
        <v>1366.32</v>
      </c>
      <c r="K256" s="176"/>
    </row>
    <row r="257" spans="1:11" ht="13.5" thickBot="1">
      <c r="A257" s="702" t="s">
        <v>1695</v>
      </c>
      <c r="B257" s="703"/>
      <c r="C257" s="703"/>
      <c r="D257" s="703"/>
      <c r="E257" s="703"/>
      <c r="F257" s="703"/>
      <c r="G257" s="703"/>
      <c r="H257" s="675"/>
      <c r="I257" s="675"/>
      <c r="K257" s="176"/>
    </row>
    <row r="258" spans="1:11">
      <c r="A258" s="770"/>
      <c r="B258" s="73" t="s">
        <v>46</v>
      </c>
      <c r="C258" s="123" t="s">
        <v>1103</v>
      </c>
      <c r="D258" s="315">
        <v>50</v>
      </c>
      <c r="E258" s="712">
        <v>50</v>
      </c>
      <c r="F258" s="28"/>
      <c r="G258" s="17" t="s">
        <v>229</v>
      </c>
      <c r="H258" s="574">
        <v>272.94</v>
      </c>
      <c r="I258" s="474">
        <f>H258*(1-$I$2/100)</f>
        <v>272.94</v>
      </c>
      <c r="J258" s="485"/>
      <c r="K258" s="176"/>
    </row>
    <row r="259" spans="1:11">
      <c r="A259" s="771"/>
      <c r="B259" s="38" t="s">
        <v>47</v>
      </c>
      <c r="C259" s="22" t="s">
        <v>1104</v>
      </c>
      <c r="D259" s="316">
        <v>100</v>
      </c>
      <c r="E259" s="713"/>
      <c r="F259" s="9"/>
      <c r="G259" s="11" t="s">
        <v>229</v>
      </c>
      <c r="H259" s="575">
        <v>294.12</v>
      </c>
      <c r="I259" s="318">
        <f>H259*(1-$I$2/100)</f>
        <v>294.12</v>
      </c>
      <c r="J259" s="485"/>
      <c r="K259" s="176"/>
    </row>
    <row r="260" spans="1:11">
      <c r="A260" s="771"/>
      <c r="B260" s="38" t="s">
        <v>48</v>
      </c>
      <c r="C260" s="22" t="s">
        <v>1105</v>
      </c>
      <c r="D260" s="316">
        <v>150</v>
      </c>
      <c r="E260" s="713"/>
      <c r="F260" s="9"/>
      <c r="G260" s="11" t="s">
        <v>229</v>
      </c>
      <c r="H260" s="575">
        <v>330.47999999999996</v>
      </c>
      <c r="I260" s="318">
        <f>H260*(1-$I$2/100)</f>
        <v>330.47999999999996</v>
      </c>
      <c r="J260" s="485"/>
      <c r="K260" s="176"/>
    </row>
    <row r="261" spans="1:11">
      <c r="A261" s="771"/>
      <c r="B261" s="38" t="s">
        <v>49</v>
      </c>
      <c r="C261" s="22" t="s">
        <v>1106</v>
      </c>
      <c r="D261" s="316">
        <v>200</v>
      </c>
      <c r="E261" s="713"/>
      <c r="F261" s="9"/>
      <c r="G261" s="11" t="s">
        <v>229</v>
      </c>
      <c r="H261" s="575">
        <v>360.23999999999995</v>
      </c>
      <c r="I261" s="318">
        <f>H261*(1-$I$2/100)</f>
        <v>360.23999999999995</v>
      </c>
      <c r="J261" s="485"/>
      <c r="K261" s="176"/>
    </row>
    <row r="262" spans="1:11" s="143" customFormat="1">
      <c r="A262" s="771"/>
      <c r="B262" s="38" t="s">
        <v>273</v>
      </c>
      <c r="C262" s="26" t="s">
        <v>1107</v>
      </c>
      <c r="D262" s="316">
        <v>300</v>
      </c>
      <c r="E262" s="713"/>
      <c r="F262" s="9"/>
      <c r="G262" s="11" t="s">
        <v>229</v>
      </c>
      <c r="H262" s="575">
        <v>416.22</v>
      </c>
      <c r="I262" s="318">
        <f>H262*(1-$I$2/100)</f>
        <v>416.22</v>
      </c>
      <c r="J262" s="485"/>
      <c r="K262" s="176"/>
    </row>
    <row r="263" spans="1:11">
      <c r="A263" s="771"/>
      <c r="B263" s="38" t="s">
        <v>274</v>
      </c>
      <c r="C263" s="22" t="s">
        <v>1108</v>
      </c>
      <c r="D263" s="316">
        <v>400</v>
      </c>
      <c r="E263" s="713"/>
      <c r="F263" s="9"/>
      <c r="G263" s="11" t="s">
        <v>229</v>
      </c>
      <c r="H263" s="575">
        <v>496.92</v>
      </c>
      <c r="I263" s="318">
        <f t="shared" ref="I263:I285" si="33">H263*(1-$I$2/100)</f>
        <v>496.92</v>
      </c>
      <c r="J263" s="485"/>
      <c r="K263" s="176"/>
    </row>
    <row r="264" spans="1:11" s="143" customFormat="1">
      <c r="A264" s="771"/>
      <c r="B264" s="38" t="s">
        <v>615</v>
      </c>
      <c r="C264" s="26" t="s">
        <v>1109</v>
      </c>
      <c r="D264" s="316">
        <v>500</v>
      </c>
      <c r="E264" s="713"/>
      <c r="F264" s="9"/>
      <c r="G264" s="11" t="s">
        <v>229</v>
      </c>
      <c r="H264" s="575">
        <v>558.17999999999995</v>
      </c>
      <c r="I264" s="318">
        <f>H264*(1-$I$2/100)</f>
        <v>558.17999999999995</v>
      </c>
      <c r="J264" s="485"/>
      <c r="K264" s="176"/>
    </row>
    <row r="265" spans="1:11" ht="13.5" thickBot="1">
      <c r="A265" s="771"/>
      <c r="B265" s="134" t="s">
        <v>616</v>
      </c>
      <c r="C265" s="296" t="s">
        <v>1110</v>
      </c>
      <c r="D265" s="317">
        <v>600</v>
      </c>
      <c r="E265" s="714"/>
      <c r="F265" s="191"/>
      <c r="G265" s="132" t="s">
        <v>229</v>
      </c>
      <c r="H265" s="576">
        <v>619.38</v>
      </c>
      <c r="I265" s="407">
        <f t="shared" ref="I265" si="34">H265*(1-$I$2/100)</f>
        <v>619.38</v>
      </c>
      <c r="J265" s="485"/>
      <c r="K265" s="176"/>
    </row>
    <row r="266" spans="1:11" ht="13.5" thickTop="1">
      <c r="A266" s="771"/>
      <c r="B266" s="271" t="s">
        <v>551</v>
      </c>
      <c r="C266" s="298" t="s">
        <v>1111</v>
      </c>
      <c r="D266" s="404">
        <v>100</v>
      </c>
      <c r="E266" s="716">
        <v>80</v>
      </c>
      <c r="F266" s="199"/>
      <c r="G266" s="135" t="s">
        <v>229</v>
      </c>
      <c r="H266" s="577">
        <v>310.67999999999995</v>
      </c>
      <c r="I266" s="475">
        <f>H266*(1-$I$2/100)</f>
        <v>310.67999999999995</v>
      </c>
      <c r="J266" s="485"/>
      <c r="K266" s="176"/>
    </row>
    <row r="267" spans="1:11">
      <c r="A267" s="771"/>
      <c r="B267" s="38" t="s">
        <v>552</v>
      </c>
      <c r="C267" s="22" t="s">
        <v>1112</v>
      </c>
      <c r="D267" s="316">
        <v>150</v>
      </c>
      <c r="E267" s="713"/>
      <c r="F267" s="9"/>
      <c r="G267" s="11" t="s">
        <v>229</v>
      </c>
      <c r="H267" s="575">
        <v>357.12</v>
      </c>
      <c r="I267" s="318">
        <f>H267*(1-$I$2/100)</f>
        <v>357.12</v>
      </c>
      <c r="J267" s="485"/>
      <c r="K267" s="176"/>
    </row>
    <row r="268" spans="1:11">
      <c r="A268" s="771"/>
      <c r="B268" s="38" t="s">
        <v>553</v>
      </c>
      <c r="C268" s="22" t="s">
        <v>1113</v>
      </c>
      <c r="D268" s="316">
        <v>200</v>
      </c>
      <c r="E268" s="713"/>
      <c r="F268" s="9"/>
      <c r="G268" s="11" t="s">
        <v>229</v>
      </c>
      <c r="H268" s="575">
        <v>375.66</v>
      </c>
      <c r="I268" s="318">
        <f>H268*(1-$I$2/100)</f>
        <v>375.66</v>
      </c>
      <c r="J268" s="485"/>
      <c r="K268" s="176"/>
    </row>
    <row r="269" spans="1:11" s="143" customFormat="1">
      <c r="A269" s="771"/>
      <c r="B269" s="38" t="s">
        <v>554</v>
      </c>
      <c r="C269" s="26" t="s">
        <v>1114</v>
      </c>
      <c r="D269" s="316">
        <v>300</v>
      </c>
      <c r="E269" s="713"/>
      <c r="F269" s="9"/>
      <c r="G269" s="11" t="s">
        <v>229</v>
      </c>
      <c r="H269" s="575">
        <v>417.66</v>
      </c>
      <c r="I269" s="318">
        <f>H269*(1-$I$2/100)</f>
        <v>417.66</v>
      </c>
      <c r="J269" s="485"/>
      <c r="K269" s="176"/>
    </row>
    <row r="270" spans="1:11">
      <c r="A270" s="771"/>
      <c r="B270" s="38" t="s">
        <v>555</v>
      </c>
      <c r="C270" s="22" t="s">
        <v>1115</v>
      </c>
      <c r="D270" s="316">
        <v>400</v>
      </c>
      <c r="E270" s="713"/>
      <c r="F270" s="9"/>
      <c r="G270" s="11" t="s">
        <v>229</v>
      </c>
      <c r="H270" s="575">
        <v>541.26</v>
      </c>
      <c r="I270" s="318">
        <f t="shared" ref="I270" si="35">H270*(1-$I$2/100)</f>
        <v>541.26</v>
      </c>
      <c r="J270" s="485"/>
      <c r="K270" s="176"/>
    </row>
    <row r="271" spans="1:11" s="143" customFormat="1">
      <c r="A271" s="771"/>
      <c r="B271" s="38" t="s">
        <v>617</v>
      </c>
      <c r="C271" s="26" t="s">
        <v>1116</v>
      </c>
      <c r="D271" s="316">
        <v>500</v>
      </c>
      <c r="E271" s="713"/>
      <c r="F271" s="9"/>
      <c r="G271" s="11" t="s">
        <v>229</v>
      </c>
      <c r="H271" s="575">
        <v>591.6</v>
      </c>
      <c r="I271" s="318">
        <f>H271*(1-$I$2/100)</f>
        <v>591.6</v>
      </c>
      <c r="J271" s="485"/>
      <c r="K271" s="176"/>
    </row>
    <row r="272" spans="1:11" ht="13.5" thickBot="1">
      <c r="A272" s="771"/>
      <c r="B272" s="134" t="s">
        <v>618</v>
      </c>
      <c r="C272" s="296" t="s">
        <v>1117</v>
      </c>
      <c r="D272" s="317">
        <v>600</v>
      </c>
      <c r="E272" s="714"/>
      <c r="F272" s="191"/>
      <c r="G272" s="132" t="s">
        <v>229</v>
      </c>
      <c r="H272" s="576">
        <v>661.07999999999993</v>
      </c>
      <c r="I272" s="407">
        <f t="shared" ref="I272" si="36">H272*(1-$I$2/100)</f>
        <v>661.07999999999993</v>
      </c>
      <c r="J272" s="485"/>
      <c r="K272" s="176"/>
    </row>
    <row r="273" spans="1:11" ht="13.5" thickTop="1">
      <c r="A273" s="771"/>
      <c r="B273" s="271" t="s">
        <v>556</v>
      </c>
      <c r="C273" s="298" t="s">
        <v>1118</v>
      </c>
      <c r="D273" s="404">
        <v>100</v>
      </c>
      <c r="E273" s="716">
        <v>100</v>
      </c>
      <c r="F273" s="199"/>
      <c r="G273" s="135" t="s">
        <v>229</v>
      </c>
      <c r="H273" s="577">
        <v>338.87999999999994</v>
      </c>
      <c r="I273" s="475">
        <f>H273*(1-$I$2/100)</f>
        <v>338.87999999999994</v>
      </c>
      <c r="J273" s="485"/>
      <c r="K273" s="176"/>
    </row>
    <row r="274" spans="1:11">
      <c r="A274" s="771"/>
      <c r="B274" s="38" t="s">
        <v>557</v>
      </c>
      <c r="C274" s="22" t="s">
        <v>1119</v>
      </c>
      <c r="D274" s="316">
        <v>150</v>
      </c>
      <c r="E274" s="713"/>
      <c r="F274" s="9"/>
      <c r="G274" s="11" t="s">
        <v>229</v>
      </c>
      <c r="H274" s="575">
        <v>374.34</v>
      </c>
      <c r="I274" s="318">
        <f>H274*(1-$I$2/100)</f>
        <v>374.34</v>
      </c>
      <c r="J274" s="485"/>
      <c r="K274" s="176"/>
    </row>
    <row r="275" spans="1:11">
      <c r="A275" s="771"/>
      <c r="B275" s="38" t="s">
        <v>558</v>
      </c>
      <c r="C275" s="22" t="s">
        <v>1120</v>
      </c>
      <c r="D275" s="316">
        <v>200</v>
      </c>
      <c r="E275" s="713"/>
      <c r="F275" s="9"/>
      <c r="G275" s="11" t="s">
        <v>229</v>
      </c>
      <c r="H275" s="575">
        <v>418.37999999999994</v>
      </c>
      <c r="I275" s="318">
        <f>H275*(1-$I$2/100)</f>
        <v>418.37999999999994</v>
      </c>
      <c r="J275" s="485"/>
      <c r="K275" s="176"/>
    </row>
    <row r="276" spans="1:11" s="143" customFormat="1">
      <c r="A276" s="771"/>
      <c r="B276" s="38" t="s">
        <v>559</v>
      </c>
      <c r="C276" s="26" t="s">
        <v>1121</v>
      </c>
      <c r="D276" s="316">
        <v>300</v>
      </c>
      <c r="E276" s="713"/>
      <c r="F276" s="9"/>
      <c r="G276" s="11" t="s">
        <v>229</v>
      </c>
      <c r="H276" s="575">
        <v>457.37999999999994</v>
      </c>
      <c r="I276" s="318">
        <f>H276*(1-$I$2/100)</f>
        <v>457.37999999999994</v>
      </c>
      <c r="J276" s="485"/>
      <c r="K276" s="176"/>
    </row>
    <row r="277" spans="1:11">
      <c r="A277" s="771"/>
      <c r="B277" s="38" t="s">
        <v>560</v>
      </c>
      <c r="C277" s="22" t="s">
        <v>1122</v>
      </c>
      <c r="D277" s="316">
        <v>400</v>
      </c>
      <c r="E277" s="713"/>
      <c r="F277" s="9"/>
      <c r="G277" s="11" t="s">
        <v>229</v>
      </c>
      <c r="H277" s="575">
        <v>551.69999999999993</v>
      </c>
      <c r="I277" s="318">
        <f t="shared" ref="I277" si="37">H277*(1-$I$2/100)</f>
        <v>551.69999999999993</v>
      </c>
      <c r="J277" s="485"/>
      <c r="K277" s="176"/>
    </row>
    <row r="278" spans="1:11" s="143" customFormat="1">
      <c r="A278" s="771"/>
      <c r="B278" s="38" t="s">
        <v>619</v>
      </c>
      <c r="C278" s="26" t="s">
        <v>1123</v>
      </c>
      <c r="D278" s="316">
        <v>300</v>
      </c>
      <c r="E278" s="713"/>
      <c r="F278" s="9"/>
      <c r="G278" s="11" t="s">
        <v>229</v>
      </c>
      <c r="H278" s="575">
        <v>614.16</v>
      </c>
      <c r="I278" s="318">
        <f>H278*(1-$I$2/100)</f>
        <v>614.16</v>
      </c>
      <c r="J278" s="485"/>
      <c r="K278" s="176"/>
    </row>
    <row r="279" spans="1:11" ht="13.5" thickBot="1">
      <c r="A279" s="772"/>
      <c r="B279" s="134" t="s">
        <v>620</v>
      </c>
      <c r="C279" s="296" t="s">
        <v>1124</v>
      </c>
      <c r="D279" s="317">
        <v>400</v>
      </c>
      <c r="E279" s="714"/>
      <c r="F279" s="191"/>
      <c r="G279" s="132" t="s">
        <v>229</v>
      </c>
      <c r="H279" s="576">
        <v>682.9799999999999</v>
      </c>
      <c r="I279" s="407">
        <f t="shared" ref="I279" si="38">H279*(1-$I$2/100)</f>
        <v>682.9799999999999</v>
      </c>
      <c r="J279" s="485"/>
      <c r="K279" s="176"/>
    </row>
    <row r="280" spans="1:11" ht="13.5" thickTop="1">
      <c r="A280" s="706"/>
      <c r="B280" s="432" t="s">
        <v>275</v>
      </c>
      <c r="C280" s="387" t="s">
        <v>1125</v>
      </c>
      <c r="D280" s="404">
        <v>50</v>
      </c>
      <c r="E280" s="720">
        <v>10</v>
      </c>
      <c r="F280" s="199"/>
      <c r="G280" s="135" t="s">
        <v>229</v>
      </c>
      <c r="H280" s="577">
        <v>113.88000000000001</v>
      </c>
      <c r="I280" s="475">
        <f t="shared" si="33"/>
        <v>113.88000000000001</v>
      </c>
      <c r="J280" s="485"/>
      <c r="K280" s="176"/>
    </row>
    <row r="281" spans="1:11">
      <c r="A281" s="707"/>
      <c r="B281" s="476" t="s">
        <v>276</v>
      </c>
      <c r="C281" s="26" t="s">
        <v>1126</v>
      </c>
      <c r="D281" s="316">
        <v>100</v>
      </c>
      <c r="E281" s="721"/>
      <c r="F281" s="9"/>
      <c r="G281" s="11" t="s">
        <v>229</v>
      </c>
      <c r="H281" s="575">
        <v>163.73999999999998</v>
      </c>
      <c r="I281" s="318">
        <f t="shared" si="33"/>
        <v>163.73999999999998</v>
      </c>
      <c r="J281" s="485"/>
      <c r="K281" s="176"/>
    </row>
    <row r="282" spans="1:11">
      <c r="A282" s="707"/>
      <c r="B282" s="476" t="s">
        <v>277</v>
      </c>
      <c r="C282" s="26" t="s">
        <v>1127</v>
      </c>
      <c r="D282" s="316">
        <v>150</v>
      </c>
      <c r="E282" s="721"/>
      <c r="F282" s="9"/>
      <c r="G282" s="11" t="s">
        <v>229</v>
      </c>
      <c r="H282" s="575">
        <v>197.4</v>
      </c>
      <c r="I282" s="318">
        <f t="shared" si="33"/>
        <v>197.4</v>
      </c>
      <c r="J282" s="485"/>
      <c r="K282" s="176"/>
    </row>
    <row r="283" spans="1:11">
      <c r="A283" s="707"/>
      <c r="B283" s="476" t="s">
        <v>278</v>
      </c>
      <c r="C283" s="26" t="s">
        <v>1142</v>
      </c>
      <c r="D283" s="316">
        <v>200</v>
      </c>
      <c r="E283" s="721"/>
      <c r="F283" s="9"/>
      <c r="G283" s="11" t="s">
        <v>229</v>
      </c>
      <c r="H283" s="575">
        <v>216.54</v>
      </c>
      <c r="I283" s="318">
        <f t="shared" si="33"/>
        <v>216.54</v>
      </c>
      <c r="J283" s="485"/>
      <c r="K283" s="176"/>
    </row>
    <row r="284" spans="1:11" s="143" customFormat="1">
      <c r="A284" s="707"/>
      <c r="B284" s="476" t="s">
        <v>279</v>
      </c>
      <c r="C284" s="26" t="s">
        <v>1143</v>
      </c>
      <c r="D284" s="316">
        <v>300</v>
      </c>
      <c r="E284" s="721"/>
      <c r="F284" s="9"/>
      <c r="G284" s="11" t="s">
        <v>229</v>
      </c>
      <c r="H284" s="575">
        <v>278.27999999999997</v>
      </c>
      <c r="I284" s="318">
        <f t="shared" si="33"/>
        <v>278.27999999999997</v>
      </c>
      <c r="J284" s="485"/>
      <c r="K284" s="176"/>
    </row>
    <row r="285" spans="1:11">
      <c r="A285" s="707"/>
      <c r="B285" s="476" t="s">
        <v>280</v>
      </c>
      <c r="C285" s="22" t="s">
        <v>1144</v>
      </c>
      <c r="D285" s="316">
        <v>400</v>
      </c>
      <c r="E285" s="721"/>
      <c r="F285" s="9"/>
      <c r="G285" s="11" t="s">
        <v>229</v>
      </c>
      <c r="H285" s="575">
        <v>350.4</v>
      </c>
      <c r="I285" s="318">
        <f t="shared" si="33"/>
        <v>350.4</v>
      </c>
      <c r="J285" s="485"/>
      <c r="K285" s="176"/>
    </row>
    <row r="286" spans="1:11" s="143" customFormat="1">
      <c r="A286" s="707"/>
      <c r="B286" s="476" t="s">
        <v>621</v>
      </c>
      <c r="C286" s="26" t="s">
        <v>1145</v>
      </c>
      <c r="D286" s="316">
        <v>500</v>
      </c>
      <c r="E286" s="721"/>
      <c r="F286" s="9"/>
      <c r="G286" s="11" t="s">
        <v>229</v>
      </c>
      <c r="H286" s="575">
        <v>421.92</v>
      </c>
      <c r="I286" s="318">
        <f t="shared" ref="I286:I287" si="39">H286*(1-$I$2/100)</f>
        <v>421.92</v>
      </c>
      <c r="J286" s="485"/>
      <c r="K286" s="176"/>
    </row>
    <row r="287" spans="1:11" ht="13.5" thickBot="1">
      <c r="A287" s="707"/>
      <c r="B287" s="324" t="s">
        <v>622</v>
      </c>
      <c r="C287" s="296" t="s">
        <v>1146</v>
      </c>
      <c r="D287" s="317">
        <v>600</v>
      </c>
      <c r="E287" s="722"/>
      <c r="F287" s="191"/>
      <c r="G287" s="132" t="s">
        <v>229</v>
      </c>
      <c r="H287" s="576">
        <v>557.4</v>
      </c>
      <c r="I287" s="407">
        <f t="shared" si="39"/>
        <v>557.4</v>
      </c>
      <c r="J287" s="391"/>
      <c r="K287" s="176"/>
    </row>
    <row r="288" spans="1:11" ht="13.5" thickTop="1">
      <c r="A288" s="707"/>
      <c r="B288" s="432" t="s">
        <v>561</v>
      </c>
      <c r="C288" s="387" t="s">
        <v>1133</v>
      </c>
      <c r="D288" s="404">
        <v>100</v>
      </c>
      <c r="E288" s="720">
        <v>10</v>
      </c>
      <c r="F288" s="199"/>
      <c r="G288" s="135" t="s">
        <v>229</v>
      </c>
      <c r="H288" s="577">
        <v>166.79999999999998</v>
      </c>
      <c r="I288" s="475">
        <f t="shared" ref="I288:I292" si="40">H288*(1-$I$2/100)</f>
        <v>166.79999999999998</v>
      </c>
      <c r="J288" s="391"/>
      <c r="K288" s="176"/>
    </row>
    <row r="289" spans="1:11">
      <c r="A289" s="707"/>
      <c r="B289" s="476" t="s">
        <v>562</v>
      </c>
      <c r="C289" s="26" t="s">
        <v>1141</v>
      </c>
      <c r="D289" s="316">
        <v>150</v>
      </c>
      <c r="E289" s="721"/>
      <c r="F289" s="9"/>
      <c r="G289" s="11" t="s">
        <v>229</v>
      </c>
      <c r="H289" s="575">
        <v>201.48</v>
      </c>
      <c r="I289" s="318">
        <f t="shared" si="40"/>
        <v>201.48</v>
      </c>
      <c r="J289" s="391"/>
      <c r="K289" s="176"/>
    </row>
    <row r="290" spans="1:11">
      <c r="A290" s="707"/>
      <c r="B290" s="476" t="s">
        <v>563</v>
      </c>
      <c r="C290" s="26" t="s">
        <v>1134</v>
      </c>
      <c r="D290" s="316">
        <v>200</v>
      </c>
      <c r="E290" s="721"/>
      <c r="F290" s="9"/>
      <c r="G290" s="11" t="s">
        <v>229</v>
      </c>
      <c r="H290" s="575">
        <v>219.9</v>
      </c>
      <c r="I290" s="318">
        <f t="shared" si="40"/>
        <v>219.9</v>
      </c>
      <c r="J290" s="391"/>
      <c r="K290" s="176"/>
    </row>
    <row r="291" spans="1:11" s="143" customFormat="1">
      <c r="A291" s="707"/>
      <c r="B291" s="476" t="s">
        <v>564</v>
      </c>
      <c r="C291" s="26" t="s">
        <v>1140</v>
      </c>
      <c r="D291" s="316">
        <v>300</v>
      </c>
      <c r="E291" s="721"/>
      <c r="F291" s="9"/>
      <c r="G291" s="11" t="s">
        <v>229</v>
      </c>
      <c r="H291" s="575">
        <v>293.45999999999998</v>
      </c>
      <c r="I291" s="318">
        <f t="shared" si="40"/>
        <v>293.45999999999998</v>
      </c>
      <c r="J291" s="391"/>
      <c r="K291" s="176"/>
    </row>
    <row r="292" spans="1:11">
      <c r="A292" s="707"/>
      <c r="B292" s="476" t="s">
        <v>565</v>
      </c>
      <c r="C292" s="22" t="s">
        <v>1135</v>
      </c>
      <c r="D292" s="316">
        <v>400</v>
      </c>
      <c r="E292" s="721"/>
      <c r="F292" s="9"/>
      <c r="G292" s="11" t="s">
        <v>229</v>
      </c>
      <c r="H292" s="575">
        <v>373.44</v>
      </c>
      <c r="I292" s="318">
        <f t="shared" si="40"/>
        <v>373.44</v>
      </c>
      <c r="J292" s="391"/>
      <c r="K292" s="176"/>
    </row>
    <row r="293" spans="1:11" s="143" customFormat="1">
      <c r="A293" s="707"/>
      <c r="B293" s="476" t="s">
        <v>623</v>
      </c>
      <c r="C293" s="26" t="s">
        <v>1136</v>
      </c>
      <c r="D293" s="316">
        <v>500</v>
      </c>
      <c r="E293" s="721"/>
      <c r="F293" s="9"/>
      <c r="G293" s="11" t="s">
        <v>229</v>
      </c>
      <c r="H293" s="575">
        <v>465.65999999999997</v>
      </c>
      <c r="I293" s="318">
        <f t="shared" ref="I293:I294" si="41">H293*(1-$I$2/100)</f>
        <v>465.65999999999997</v>
      </c>
      <c r="J293" s="391"/>
      <c r="K293" s="176"/>
    </row>
    <row r="294" spans="1:11" ht="13.5" thickBot="1">
      <c r="A294" s="707"/>
      <c r="B294" s="324" t="s">
        <v>624</v>
      </c>
      <c r="C294" s="296" t="s">
        <v>1132</v>
      </c>
      <c r="D294" s="317">
        <v>600</v>
      </c>
      <c r="E294" s="722"/>
      <c r="F294" s="191"/>
      <c r="G294" s="132" t="s">
        <v>229</v>
      </c>
      <c r="H294" s="576">
        <v>603.66</v>
      </c>
      <c r="I294" s="407">
        <f t="shared" si="41"/>
        <v>603.66</v>
      </c>
      <c r="J294" s="391"/>
      <c r="K294" s="176"/>
    </row>
    <row r="295" spans="1:11" ht="13.5" thickTop="1">
      <c r="A295" s="707"/>
      <c r="B295" s="275" t="s">
        <v>566</v>
      </c>
      <c r="C295" s="121" t="s">
        <v>1131</v>
      </c>
      <c r="D295" s="315">
        <v>100</v>
      </c>
      <c r="E295" s="710">
        <v>10</v>
      </c>
      <c r="F295" s="28"/>
      <c r="G295" s="17" t="s">
        <v>229</v>
      </c>
      <c r="H295" s="574">
        <v>173.28</v>
      </c>
      <c r="I295" s="273">
        <f t="shared" ref="I295:I299" si="42">H295*(1-$I$2/100)</f>
        <v>173.28</v>
      </c>
      <c r="J295" s="391"/>
      <c r="K295" s="176"/>
    </row>
    <row r="296" spans="1:11">
      <c r="A296" s="707"/>
      <c r="B296" s="275" t="s">
        <v>567</v>
      </c>
      <c r="C296" s="26" t="s">
        <v>1139</v>
      </c>
      <c r="D296" s="316">
        <v>150</v>
      </c>
      <c r="E296" s="710"/>
      <c r="F296" s="9"/>
      <c r="G296" s="11" t="s">
        <v>229</v>
      </c>
      <c r="H296" s="575">
        <v>214.92</v>
      </c>
      <c r="I296" s="242">
        <f t="shared" si="42"/>
        <v>214.92</v>
      </c>
      <c r="J296" s="391"/>
      <c r="K296" s="176"/>
    </row>
    <row r="297" spans="1:11">
      <c r="A297" s="707"/>
      <c r="B297" s="275" t="s">
        <v>568</v>
      </c>
      <c r="C297" s="26" t="s">
        <v>1130</v>
      </c>
      <c r="D297" s="316">
        <v>200</v>
      </c>
      <c r="E297" s="710"/>
      <c r="F297" s="9"/>
      <c r="G297" s="11" t="s">
        <v>229</v>
      </c>
      <c r="H297" s="575">
        <v>231</v>
      </c>
      <c r="I297" s="242">
        <f t="shared" si="42"/>
        <v>231</v>
      </c>
      <c r="J297" s="391"/>
      <c r="K297" s="176"/>
    </row>
    <row r="298" spans="1:11" s="143" customFormat="1">
      <c r="A298" s="707"/>
      <c r="B298" s="275" t="s">
        <v>569</v>
      </c>
      <c r="C298" s="26" t="s">
        <v>1138</v>
      </c>
      <c r="D298" s="316">
        <v>300</v>
      </c>
      <c r="E298" s="710"/>
      <c r="F298" s="9"/>
      <c r="G298" s="11" t="s">
        <v>229</v>
      </c>
      <c r="H298" s="575">
        <v>305.64</v>
      </c>
      <c r="I298" s="242">
        <f t="shared" si="42"/>
        <v>305.64</v>
      </c>
      <c r="J298" s="391"/>
      <c r="K298" s="176"/>
    </row>
    <row r="299" spans="1:11">
      <c r="A299" s="707"/>
      <c r="B299" s="325" t="s">
        <v>570</v>
      </c>
      <c r="C299" s="122" t="s">
        <v>1129</v>
      </c>
      <c r="D299" s="405">
        <v>400</v>
      </c>
      <c r="E299" s="710"/>
      <c r="F299" s="18"/>
      <c r="G299" s="19" t="s">
        <v>229</v>
      </c>
      <c r="H299" s="575">
        <v>386.22</v>
      </c>
      <c r="I299" s="297">
        <f t="shared" si="42"/>
        <v>386.22</v>
      </c>
      <c r="J299" s="391"/>
      <c r="K299" s="176"/>
    </row>
    <row r="300" spans="1:11" s="143" customFormat="1">
      <c r="A300" s="707"/>
      <c r="B300" s="275" t="s">
        <v>625</v>
      </c>
      <c r="C300" s="26" t="s">
        <v>1137</v>
      </c>
      <c r="D300" s="316">
        <v>500</v>
      </c>
      <c r="E300" s="710"/>
      <c r="F300" s="9"/>
      <c r="G300" s="11" t="s">
        <v>229</v>
      </c>
      <c r="H300" s="575">
        <v>475.73999999999995</v>
      </c>
      <c r="I300" s="242">
        <f t="shared" ref="I300:I301" si="43">H300*(1-$I$2/100)</f>
        <v>475.73999999999995</v>
      </c>
      <c r="J300" s="391"/>
      <c r="K300" s="176"/>
    </row>
    <row r="301" spans="1:11" ht="13.5" thickBot="1">
      <c r="A301" s="708"/>
      <c r="B301" s="325" t="s">
        <v>626</v>
      </c>
      <c r="C301" s="122" t="s">
        <v>1128</v>
      </c>
      <c r="D301" s="405">
        <v>600</v>
      </c>
      <c r="E301" s="711"/>
      <c r="F301" s="18"/>
      <c r="G301" s="19" t="s">
        <v>229</v>
      </c>
      <c r="H301" s="575">
        <v>626.64</v>
      </c>
      <c r="I301" s="297">
        <f t="shared" si="43"/>
        <v>626.64</v>
      </c>
      <c r="J301" s="391"/>
      <c r="K301" s="176"/>
    </row>
    <row r="302" spans="1:11" ht="13.5" thickBot="1">
      <c r="A302" s="702" t="s">
        <v>1696</v>
      </c>
      <c r="B302" s="703"/>
      <c r="C302" s="703"/>
      <c r="D302" s="703"/>
      <c r="E302" s="703"/>
      <c r="F302" s="703"/>
      <c r="G302" s="703"/>
      <c r="H302" s="675"/>
      <c r="I302" s="675"/>
      <c r="K302" s="176"/>
    </row>
    <row r="303" spans="1:11">
      <c r="A303" s="770"/>
      <c r="B303" s="73" t="s">
        <v>635</v>
      </c>
      <c r="C303" s="123" t="s">
        <v>1147</v>
      </c>
      <c r="D303" s="315">
        <v>50</v>
      </c>
      <c r="E303" s="712">
        <v>50</v>
      </c>
      <c r="F303" s="28"/>
      <c r="G303" s="17" t="s">
        <v>229</v>
      </c>
      <c r="H303" s="574">
        <v>245.46</v>
      </c>
      <c r="I303" s="474">
        <f>H303*(1-$I$2/100)</f>
        <v>245.46</v>
      </c>
      <c r="J303" s="391"/>
      <c r="K303" s="176"/>
    </row>
    <row r="304" spans="1:11">
      <c r="A304" s="771"/>
      <c r="B304" s="38" t="s">
        <v>636</v>
      </c>
      <c r="C304" s="22" t="s">
        <v>1148</v>
      </c>
      <c r="D304" s="316">
        <v>100</v>
      </c>
      <c r="E304" s="713"/>
      <c r="F304" s="9"/>
      <c r="G304" s="11" t="s">
        <v>229</v>
      </c>
      <c r="H304" s="575">
        <v>251.76</v>
      </c>
      <c r="I304" s="318">
        <f>H304*(1-$I$2/100)</f>
        <v>251.76</v>
      </c>
      <c r="J304" s="391"/>
      <c r="K304" s="176"/>
    </row>
    <row r="305" spans="1:11">
      <c r="A305" s="771"/>
      <c r="B305" s="38" t="s">
        <v>637</v>
      </c>
      <c r="C305" s="22" t="s">
        <v>1149</v>
      </c>
      <c r="D305" s="316">
        <v>150</v>
      </c>
      <c r="E305" s="713"/>
      <c r="F305" s="9"/>
      <c r="G305" s="11" t="s">
        <v>229</v>
      </c>
      <c r="H305" s="575">
        <v>279.89999999999998</v>
      </c>
      <c r="I305" s="318">
        <f>H305*(1-$I$2/100)</f>
        <v>279.89999999999998</v>
      </c>
      <c r="J305" s="391"/>
      <c r="K305" s="176"/>
    </row>
    <row r="306" spans="1:11">
      <c r="A306" s="771"/>
      <c r="B306" s="38" t="s">
        <v>638</v>
      </c>
      <c r="C306" s="22" t="s">
        <v>1150</v>
      </c>
      <c r="D306" s="316">
        <v>200</v>
      </c>
      <c r="E306" s="713"/>
      <c r="F306" s="9"/>
      <c r="G306" s="11" t="s">
        <v>229</v>
      </c>
      <c r="H306" s="575">
        <v>315.53999999999996</v>
      </c>
      <c r="I306" s="318">
        <f>H306*(1-$I$2/100)</f>
        <v>315.53999999999996</v>
      </c>
      <c r="J306" s="391"/>
      <c r="K306" s="176"/>
    </row>
    <row r="307" spans="1:11" s="143" customFormat="1">
      <c r="A307" s="771"/>
      <c r="B307" s="38" t="s">
        <v>639</v>
      </c>
      <c r="C307" s="26" t="s">
        <v>1151</v>
      </c>
      <c r="D307" s="316">
        <v>300</v>
      </c>
      <c r="E307" s="713"/>
      <c r="F307" s="9"/>
      <c r="G307" s="11" t="s">
        <v>229</v>
      </c>
      <c r="H307" s="575">
        <v>360.47999999999996</v>
      </c>
      <c r="I307" s="318">
        <f>H307*(1-$I$2/100)</f>
        <v>360.47999999999996</v>
      </c>
      <c r="J307" s="391"/>
      <c r="K307" s="176"/>
    </row>
    <row r="308" spans="1:11">
      <c r="A308" s="771"/>
      <c r="B308" s="38" t="s">
        <v>640</v>
      </c>
      <c r="C308" s="22" t="s">
        <v>1152</v>
      </c>
      <c r="D308" s="316">
        <v>400</v>
      </c>
      <c r="E308" s="713"/>
      <c r="F308" s="9"/>
      <c r="G308" s="11" t="s">
        <v>229</v>
      </c>
      <c r="H308" s="575">
        <v>462</v>
      </c>
      <c r="I308" s="318">
        <f t="shared" ref="I308" si="44">H308*(1-$I$2/100)</f>
        <v>462</v>
      </c>
      <c r="J308" s="391"/>
      <c r="K308" s="176"/>
    </row>
    <row r="309" spans="1:11" s="143" customFormat="1">
      <c r="A309" s="771"/>
      <c r="B309" s="38" t="s">
        <v>641</v>
      </c>
      <c r="C309" s="26" t="s">
        <v>1153</v>
      </c>
      <c r="D309" s="316">
        <v>500</v>
      </c>
      <c r="E309" s="713"/>
      <c r="F309" s="9"/>
      <c r="G309" s="11" t="s">
        <v>229</v>
      </c>
      <c r="H309" s="575">
        <v>515.22</v>
      </c>
      <c r="I309" s="318">
        <f>H309*(1-$I$2/100)</f>
        <v>515.22</v>
      </c>
      <c r="J309" s="391"/>
      <c r="K309" s="176"/>
    </row>
    <row r="310" spans="1:11" ht="13.5" thickBot="1">
      <c r="A310" s="771"/>
      <c r="B310" s="134" t="s">
        <v>642</v>
      </c>
      <c r="C310" s="296" t="s">
        <v>1154</v>
      </c>
      <c r="D310" s="317">
        <v>600</v>
      </c>
      <c r="E310" s="714"/>
      <c r="F310" s="191"/>
      <c r="G310" s="132" t="s">
        <v>229</v>
      </c>
      <c r="H310" s="576">
        <v>586.79999999999995</v>
      </c>
      <c r="I310" s="407">
        <f t="shared" ref="I310" si="45">H310*(1-$I$2/100)</f>
        <v>586.79999999999995</v>
      </c>
      <c r="J310" s="391"/>
      <c r="K310" s="176"/>
    </row>
    <row r="311" spans="1:11" ht="13.5" thickTop="1">
      <c r="A311" s="771"/>
      <c r="B311" s="271" t="s">
        <v>643</v>
      </c>
      <c r="C311" s="298" t="s">
        <v>1155</v>
      </c>
      <c r="D311" s="404">
        <v>100</v>
      </c>
      <c r="E311" s="716">
        <v>80</v>
      </c>
      <c r="F311" s="199"/>
      <c r="G311" s="135" t="s">
        <v>229</v>
      </c>
      <c r="H311" s="577">
        <v>259.26</v>
      </c>
      <c r="I311" s="475">
        <f>H311*(1-$I$2/100)</f>
        <v>259.26</v>
      </c>
      <c r="J311" s="391"/>
      <c r="K311" s="176"/>
    </row>
    <row r="312" spans="1:11">
      <c r="A312" s="771"/>
      <c r="B312" s="38" t="s">
        <v>644</v>
      </c>
      <c r="C312" s="22" t="s">
        <v>1159</v>
      </c>
      <c r="D312" s="316">
        <v>150</v>
      </c>
      <c r="E312" s="713"/>
      <c r="F312" s="9"/>
      <c r="G312" s="11" t="s">
        <v>229</v>
      </c>
      <c r="H312" s="575">
        <v>288.66000000000003</v>
      </c>
      <c r="I312" s="318">
        <f>H312*(1-$I$2/100)</f>
        <v>288.66000000000003</v>
      </c>
      <c r="J312" s="391"/>
      <c r="K312" s="176"/>
    </row>
    <row r="313" spans="1:11">
      <c r="A313" s="771"/>
      <c r="B313" s="38" t="s">
        <v>645</v>
      </c>
      <c r="C313" s="22" t="s">
        <v>1156</v>
      </c>
      <c r="D313" s="316">
        <v>200</v>
      </c>
      <c r="E313" s="713"/>
      <c r="F313" s="9"/>
      <c r="G313" s="11" t="s">
        <v>229</v>
      </c>
      <c r="H313" s="575">
        <v>329.03999999999996</v>
      </c>
      <c r="I313" s="318">
        <f>H313*(1-$I$2/100)</f>
        <v>329.03999999999996</v>
      </c>
      <c r="J313" s="391"/>
      <c r="K313" s="176"/>
    </row>
    <row r="314" spans="1:11" s="143" customFormat="1">
      <c r="A314" s="771"/>
      <c r="B314" s="38" t="s">
        <v>646</v>
      </c>
      <c r="C314" s="26" t="s">
        <v>1160</v>
      </c>
      <c r="D314" s="316">
        <v>300</v>
      </c>
      <c r="E314" s="713"/>
      <c r="F314" s="9"/>
      <c r="G314" s="11" t="s">
        <v>229</v>
      </c>
      <c r="H314" s="575">
        <v>369.12</v>
      </c>
      <c r="I314" s="318">
        <f>H314*(1-$I$2/100)</f>
        <v>369.12</v>
      </c>
      <c r="J314" s="391"/>
      <c r="K314" s="176"/>
    </row>
    <row r="315" spans="1:11">
      <c r="A315" s="771"/>
      <c r="B315" s="38" t="s">
        <v>647</v>
      </c>
      <c r="C315" s="22" t="s">
        <v>1157</v>
      </c>
      <c r="D315" s="316">
        <v>400</v>
      </c>
      <c r="E315" s="713"/>
      <c r="F315" s="9"/>
      <c r="G315" s="11" t="s">
        <v>229</v>
      </c>
      <c r="H315" s="575">
        <v>480.36</v>
      </c>
      <c r="I315" s="318">
        <f t="shared" ref="I315" si="46">H315*(1-$I$2/100)</f>
        <v>480.36</v>
      </c>
      <c r="J315" s="391"/>
      <c r="K315" s="176"/>
    </row>
    <row r="316" spans="1:11" s="143" customFormat="1">
      <c r="A316" s="771"/>
      <c r="B316" s="38" t="s">
        <v>648</v>
      </c>
      <c r="C316" s="26" t="s">
        <v>1161</v>
      </c>
      <c r="D316" s="316">
        <v>500</v>
      </c>
      <c r="E316" s="713"/>
      <c r="F316" s="9"/>
      <c r="G316" s="11" t="s">
        <v>229</v>
      </c>
      <c r="H316" s="575">
        <v>522.72</v>
      </c>
      <c r="I316" s="318">
        <f>H316*(1-$I$2/100)</f>
        <v>522.72</v>
      </c>
      <c r="J316" s="391"/>
      <c r="K316" s="176"/>
    </row>
    <row r="317" spans="1:11" ht="13.5" thickBot="1">
      <c r="A317" s="771"/>
      <c r="B317" s="134" t="s">
        <v>649</v>
      </c>
      <c r="C317" s="296" t="s">
        <v>1158</v>
      </c>
      <c r="D317" s="317">
        <v>600</v>
      </c>
      <c r="E317" s="714"/>
      <c r="F317" s="191"/>
      <c r="G317" s="132" t="s">
        <v>229</v>
      </c>
      <c r="H317" s="576">
        <v>606.4799999999999</v>
      </c>
      <c r="I317" s="407">
        <f t="shared" ref="I317" si="47">H317*(1-$I$2/100)</f>
        <v>606.4799999999999</v>
      </c>
      <c r="J317" s="391"/>
      <c r="K317" s="176"/>
    </row>
    <row r="318" spans="1:11" ht="13.5" thickTop="1">
      <c r="A318" s="771"/>
      <c r="B318" s="271" t="s">
        <v>650</v>
      </c>
      <c r="C318" s="298" t="s">
        <v>1162</v>
      </c>
      <c r="D318" s="404">
        <v>100</v>
      </c>
      <c r="E318" s="716">
        <v>100</v>
      </c>
      <c r="F318" s="199"/>
      <c r="G318" s="135" t="s">
        <v>229</v>
      </c>
      <c r="H318" s="577">
        <v>310.8</v>
      </c>
      <c r="I318" s="475">
        <f>H318*(1-$I$2/100)</f>
        <v>310.8</v>
      </c>
      <c r="J318" s="391"/>
      <c r="K318" s="176"/>
    </row>
    <row r="319" spans="1:11">
      <c r="A319" s="771"/>
      <c r="B319" s="38" t="s">
        <v>651</v>
      </c>
      <c r="C319" s="22" t="s">
        <v>1163</v>
      </c>
      <c r="D319" s="316">
        <v>150</v>
      </c>
      <c r="E319" s="713"/>
      <c r="F319" s="9"/>
      <c r="G319" s="11" t="s">
        <v>229</v>
      </c>
      <c r="H319" s="575">
        <v>340.56</v>
      </c>
      <c r="I319" s="318">
        <f>H319*(1-$I$2/100)</f>
        <v>340.56</v>
      </c>
      <c r="J319" s="391"/>
      <c r="K319" s="176"/>
    </row>
    <row r="320" spans="1:11">
      <c r="A320" s="771"/>
      <c r="B320" s="38" t="s">
        <v>652</v>
      </c>
      <c r="C320" s="22" t="s">
        <v>1164</v>
      </c>
      <c r="D320" s="316">
        <v>200</v>
      </c>
      <c r="E320" s="713"/>
      <c r="F320" s="9"/>
      <c r="G320" s="11" t="s">
        <v>229</v>
      </c>
      <c r="H320" s="575">
        <v>371.4</v>
      </c>
      <c r="I320" s="318">
        <f>H320*(1-$I$2/100)</f>
        <v>371.4</v>
      </c>
      <c r="J320" s="391"/>
      <c r="K320" s="176"/>
    </row>
    <row r="321" spans="1:11" s="143" customFormat="1">
      <c r="A321" s="771"/>
      <c r="B321" s="38" t="s">
        <v>653</v>
      </c>
      <c r="C321" s="26" t="s">
        <v>1165</v>
      </c>
      <c r="D321" s="316">
        <v>300</v>
      </c>
      <c r="E321" s="713"/>
      <c r="F321" s="9"/>
      <c r="G321" s="11" t="s">
        <v>229</v>
      </c>
      <c r="H321" s="575">
        <v>404.16</v>
      </c>
      <c r="I321" s="318">
        <f>H321*(1-$I$2/100)</f>
        <v>404.16</v>
      </c>
      <c r="J321" s="391"/>
      <c r="K321" s="176"/>
    </row>
    <row r="322" spans="1:11">
      <c r="A322" s="771"/>
      <c r="B322" s="38" t="s">
        <v>654</v>
      </c>
      <c r="C322" s="22" t="s">
        <v>1166</v>
      </c>
      <c r="D322" s="316">
        <v>400</v>
      </c>
      <c r="E322" s="713"/>
      <c r="F322" s="9"/>
      <c r="G322" s="11" t="s">
        <v>229</v>
      </c>
      <c r="H322" s="575">
        <v>493.86</v>
      </c>
      <c r="I322" s="318">
        <f t="shared" ref="I322" si="48">H322*(1-$I$2/100)</f>
        <v>493.86</v>
      </c>
      <c r="J322" s="391"/>
      <c r="K322" s="176"/>
    </row>
    <row r="323" spans="1:11" s="143" customFormat="1">
      <c r="A323" s="771"/>
      <c r="B323" s="38" t="s">
        <v>655</v>
      </c>
      <c r="C323" s="26" t="s">
        <v>1167</v>
      </c>
      <c r="D323" s="316">
        <v>500</v>
      </c>
      <c r="E323" s="713"/>
      <c r="F323" s="9"/>
      <c r="G323" s="11" t="s">
        <v>229</v>
      </c>
      <c r="H323" s="575">
        <v>527.33999999999992</v>
      </c>
      <c r="I323" s="318">
        <f>H323*(1-$I$2/100)</f>
        <v>527.33999999999992</v>
      </c>
      <c r="J323" s="391"/>
      <c r="K323" s="176"/>
    </row>
    <row r="324" spans="1:11" ht="13.5" thickBot="1">
      <c r="A324" s="772"/>
      <c r="B324" s="134" t="s">
        <v>656</v>
      </c>
      <c r="C324" s="296" t="s">
        <v>1168</v>
      </c>
      <c r="D324" s="317">
        <v>600</v>
      </c>
      <c r="E324" s="714"/>
      <c r="F324" s="191"/>
      <c r="G324" s="132" t="s">
        <v>229</v>
      </c>
      <c r="H324" s="576">
        <v>617.94000000000005</v>
      </c>
      <c r="I324" s="407">
        <f t="shared" ref="I324:I346" si="49">H324*(1-$I$2/100)</f>
        <v>617.94000000000005</v>
      </c>
      <c r="J324" s="391"/>
      <c r="K324" s="176"/>
    </row>
    <row r="325" spans="1:11" ht="13.5" thickTop="1">
      <c r="A325" s="706"/>
      <c r="B325" s="432" t="s">
        <v>657</v>
      </c>
      <c r="C325" s="387" t="s">
        <v>1169</v>
      </c>
      <c r="D325" s="404">
        <v>50</v>
      </c>
      <c r="E325" s="720">
        <v>10</v>
      </c>
      <c r="F325" s="199"/>
      <c r="G325" s="135" t="s">
        <v>229</v>
      </c>
      <c r="H325" s="577">
        <v>129.95999999999998</v>
      </c>
      <c r="I325" s="475">
        <f t="shared" si="49"/>
        <v>129.95999999999998</v>
      </c>
      <c r="J325" s="391"/>
      <c r="K325" s="176"/>
    </row>
    <row r="326" spans="1:11">
      <c r="A326" s="707"/>
      <c r="B326" s="476" t="s">
        <v>658</v>
      </c>
      <c r="C326" s="26" t="s">
        <v>1170</v>
      </c>
      <c r="D326" s="316">
        <v>100</v>
      </c>
      <c r="E326" s="721"/>
      <c r="F326" s="9"/>
      <c r="G326" s="11" t="s">
        <v>229</v>
      </c>
      <c r="H326" s="575">
        <v>155.1</v>
      </c>
      <c r="I326" s="318">
        <f t="shared" si="49"/>
        <v>155.1</v>
      </c>
      <c r="J326" s="391"/>
      <c r="K326" s="176"/>
    </row>
    <row r="327" spans="1:11">
      <c r="A327" s="707"/>
      <c r="B327" s="476" t="s">
        <v>659</v>
      </c>
      <c r="C327" s="26" t="s">
        <v>1171</v>
      </c>
      <c r="D327" s="316">
        <v>150</v>
      </c>
      <c r="E327" s="721"/>
      <c r="F327" s="9"/>
      <c r="G327" s="11" t="s">
        <v>229</v>
      </c>
      <c r="H327" s="575">
        <v>189</v>
      </c>
      <c r="I327" s="318">
        <f t="shared" si="49"/>
        <v>189</v>
      </c>
      <c r="J327" s="391"/>
      <c r="K327" s="176"/>
    </row>
    <row r="328" spans="1:11">
      <c r="A328" s="707"/>
      <c r="B328" s="476" t="s">
        <v>660</v>
      </c>
      <c r="C328" s="26" t="s">
        <v>1172</v>
      </c>
      <c r="D328" s="316">
        <v>200</v>
      </c>
      <c r="E328" s="721"/>
      <c r="F328" s="9"/>
      <c r="G328" s="11" t="s">
        <v>229</v>
      </c>
      <c r="H328" s="575">
        <v>206.82</v>
      </c>
      <c r="I328" s="318">
        <f t="shared" si="49"/>
        <v>206.82</v>
      </c>
      <c r="J328" s="391"/>
      <c r="K328" s="176"/>
    </row>
    <row r="329" spans="1:11" s="143" customFormat="1">
      <c r="A329" s="707"/>
      <c r="B329" s="476" t="s">
        <v>661</v>
      </c>
      <c r="C329" s="26" t="s">
        <v>1173</v>
      </c>
      <c r="D329" s="316">
        <v>300</v>
      </c>
      <c r="E329" s="721"/>
      <c r="F329" s="9"/>
      <c r="G329" s="11" t="s">
        <v>229</v>
      </c>
      <c r="H329" s="575">
        <v>254.88</v>
      </c>
      <c r="I329" s="318">
        <f t="shared" si="49"/>
        <v>254.88</v>
      </c>
      <c r="J329" s="391"/>
      <c r="K329" s="176"/>
    </row>
    <row r="330" spans="1:11">
      <c r="A330" s="707"/>
      <c r="B330" s="476" t="s">
        <v>662</v>
      </c>
      <c r="C330" s="22" t="s">
        <v>1182</v>
      </c>
      <c r="D330" s="316">
        <v>400</v>
      </c>
      <c r="E330" s="721"/>
      <c r="F330" s="9"/>
      <c r="G330" s="11" t="s">
        <v>229</v>
      </c>
      <c r="H330" s="575">
        <v>325.5</v>
      </c>
      <c r="I330" s="318">
        <f t="shared" si="49"/>
        <v>325.5</v>
      </c>
      <c r="J330" s="391"/>
      <c r="K330" s="176"/>
    </row>
    <row r="331" spans="1:11" s="143" customFormat="1">
      <c r="A331" s="707"/>
      <c r="B331" s="476" t="s">
        <v>663</v>
      </c>
      <c r="C331" s="26" t="s">
        <v>1183</v>
      </c>
      <c r="D331" s="316">
        <v>500</v>
      </c>
      <c r="E331" s="721"/>
      <c r="F331" s="9"/>
      <c r="G331" s="11" t="s">
        <v>229</v>
      </c>
      <c r="H331" s="575">
        <v>400.2</v>
      </c>
      <c r="I331" s="318">
        <f t="shared" si="49"/>
        <v>400.2</v>
      </c>
      <c r="J331" s="391"/>
      <c r="K331" s="176"/>
    </row>
    <row r="332" spans="1:11" ht="13.5" thickBot="1">
      <c r="A332" s="707"/>
      <c r="B332" s="324" t="s">
        <v>664</v>
      </c>
      <c r="C332" s="296" t="s">
        <v>1184</v>
      </c>
      <c r="D332" s="317">
        <v>600</v>
      </c>
      <c r="E332" s="722"/>
      <c r="F332" s="191"/>
      <c r="G332" s="132" t="s">
        <v>229</v>
      </c>
      <c r="H332" s="576">
        <v>476.76</v>
      </c>
      <c r="I332" s="407">
        <f t="shared" si="49"/>
        <v>476.76</v>
      </c>
      <c r="J332" s="391"/>
      <c r="K332" s="176"/>
    </row>
    <row r="333" spans="1:11" ht="13.5" thickTop="1">
      <c r="A333" s="707"/>
      <c r="B333" s="432" t="s">
        <v>665</v>
      </c>
      <c r="C333" s="387" t="s">
        <v>1181</v>
      </c>
      <c r="D333" s="404">
        <v>100</v>
      </c>
      <c r="E333" s="720">
        <v>10</v>
      </c>
      <c r="F333" s="199"/>
      <c r="G333" s="135" t="s">
        <v>229</v>
      </c>
      <c r="H333" s="577">
        <v>164.93999999999997</v>
      </c>
      <c r="I333" s="475">
        <f t="shared" si="49"/>
        <v>164.93999999999997</v>
      </c>
      <c r="J333" s="391"/>
      <c r="K333" s="176"/>
    </row>
    <row r="334" spans="1:11">
      <c r="A334" s="707"/>
      <c r="B334" s="476" t="s">
        <v>666</v>
      </c>
      <c r="C334" s="26" t="s">
        <v>1185</v>
      </c>
      <c r="D334" s="316">
        <v>150</v>
      </c>
      <c r="E334" s="721"/>
      <c r="F334" s="9"/>
      <c r="G334" s="11" t="s">
        <v>229</v>
      </c>
      <c r="H334" s="575">
        <v>207.18</v>
      </c>
      <c r="I334" s="318">
        <f t="shared" si="49"/>
        <v>207.18</v>
      </c>
      <c r="J334" s="391"/>
      <c r="K334" s="176"/>
    </row>
    <row r="335" spans="1:11">
      <c r="A335" s="707"/>
      <c r="B335" s="476" t="s">
        <v>667</v>
      </c>
      <c r="C335" s="26" t="s">
        <v>1180</v>
      </c>
      <c r="D335" s="316">
        <v>200</v>
      </c>
      <c r="E335" s="721"/>
      <c r="F335" s="9"/>
      <c r="G335" s="11" t="s">
        <v>229</v>
      </c>
      <c r="H335" s="575">
        <v>226.79999999999998</v>
      </c>
      <c r="I335" s="318">
        <f t="shared" si="49"/>
        <v>226.79999999999998</v>
      </c>
      <c r="J335" s="391"/>
      <c r="K335" s="176"/>
    </row>
    <row r="336" spans="1:11" s="143" customFormat="1">
      <c r="A336" s="707"/>
      <c r="B336" s="476" t="s">
        <v>668</v>
      </c>
      <c r="C336" s="26" t="s">
        <v>1186</v>
      </c>
      <c r="D336" s="316">
        <v>300</v>
      </c>
      <c r="E336" s="721"/>
      <c r="F336" s="9"/>
      <c r="G336" s="11" t="s">
        <v>229</v>
      </c>
      <c r="H336" s="575">
        <v>271.73999999999995</v>
      </c>
      <c r="I336" s="318">
        <f t="shared" si="49"/>
        <v>271.73999999999995</v>
      </c>
      <c r="J336" s="391"/>
      <c r="K336" s="176"/>
    </row>
    <row r="337" spans="1:11">
      <c r="A337" s="707"/>
      <c r="B337" s="476" t="s">
        <v>669</v>
      </c>
      <c r="C337" s="22" t="s">
        <v>1179</v>
      </c>
      <c r="D337" s="316">
        <v>400</v>
      </c>
      <c r="E337" s="721"/>
      <c r="F337" s="9"/>
      <c r="G337" s="11" t="s">
        <v>229</v>
      </c>
      <c r="H337" s="575">
        <v>353.76</v>
      </c>
      <c r="I337" s="318">
        <f t="shared" si="49"/>
        <v>353.76</v>
      </c>
      <c r="J337" s="391"/>
      <c r="K337" s="176"/>
    </row>
    <row r="338" spans="1:11" s="143" customFormat="1">
      <c r="A338" s="707"/>
      <c r="B338" s="476" t="s">
        <v>670</v>
      </c>
      <c r="C338" s="26" t="s">
        <v>1187</v>
      </c>
      <c r="D338" s="316">
        <v>500</v>
      </c>
      <c r="E338" s="721"/>
      <c r="F338" s="9"/>
      <c r="G338" s="11" t="s">
        <v>229</v>
      </c>
      <c r="H338" s="575">
        <v>440.22</v>
      </c>
      <c r="I338" s="318">
        <f t="shared" si="49"/>
        <v>440.22</v>
      </c>
      <c r="J338" s="391"/>
      <c r="K338" s="176"/>
    </row>
    <row r="339" spans="1:11" ht="13.5" thickBot="1">
      <c r="A339" s="707"/>
      <c r="B339" s="324" t="s">
        <v>671</v>
      </c>
      <c r="C339" s="296" t="s">
        <v>1178</v>
      </c>
      <c r="D339" s="317">
        <v>600</v>
      </c>
      <c r="E339" s="722"/>
      <c r="F339" s="191"/>
      <c r="G339" s="132" t="s">
        <v>229</v>
      </c>
      <c r="H339" s="576">
        <v>531.17999999999995</v>
      </c>
      <c r="I339" s="407">
        <f t="shared" si="49"/>
        <v>531.17999999999995</v>
      </c>
      <c r="J339" s="391"/>
      <c r="K339" s="176"/>
    </row>
    <row r="340" spans="1:11" ht="13.5" thickTop="1">
      <c r="A340" s="707"/>
      <c r="B340" s="275" t="s">
        <v>672</v>
      </c>
      <c r="C340" s="121" t="s">
        <v>1177</v>
      </c>
      <c r="D340" s="315">
        <v>100</v>
      </c>
      <c r="E340" s="710">
        <v>10</v>
      </c>
      <c r="F340" s="28"/>
      <c r="G340" s="17" t="s">
        <v>229</v>
      </c>
      <c r="H340" s="574">
        <v>176.88</v>
      </c>
      <c r="I340" s="273">
        <f t="shared" si="49"/>
        <v>176.88</v>
      </c>
      <c r="J340" s="391"/>
      <c r="K340" s="176"/>
    </row>
    <row r="341" spans="1:11">
      <c r="A341" s="707"/>
      <c r="B341" s="275" t="s">
        <v>673</v>
      </c>
      <c r="C341" s="26" t="s">
        <v>1188</v>
      </c>
      <c r="D341" s="316">
        <v>150</v>
      </c>
      <c r="E341" s="710"/>
      <c r="F341" s="9"/>
      <c r="G341" s="11" t="s">
        <v>229</v>
      </c>
      <c r="H341" s="575">
        <v>214.61999999999998</v>
      </c>
      <c r="I341" s="242">
        <f t="shared" si="49"/>
        <v>214.61999999999998</v>
      </c>
      <c r="J341" s="391"/>
      <c r="K341" s="176"/>
    </row>
    <row r="342" spans="1:11">
      <c r="A342" s="707"/>
      <c r="B342" s="275" t="s">
        <v>674</v>
      </c>
      <c r="C342" s="26" t="s">
        <v>1176</v>
      </c>
      <c r="D342" s="316">
        <v>200</v>
      </c>
      <c r="E342" s="710"/>
      <c r="F342" s="9"/>
      <c r="G342" s="11" t="s">
        <v>229</v>
      </c>
      <c r="H342" s="575">
        <v>241.43999999999997</v>
      </c>
      <c r="I342" s="242">
        <f t="shared" si="49"/>
        <v>241.43999999999997</v>
      </c>
      <c r="J342" s="391"/>
      <c r="K342" s="176"/>
    </row>
    <row r="343" spans="1:11" s="143" customFormat="1">
      <c r="A343" s="707"/>
      <c r="B343" s="275" t="s">
        <v>675</v>
      </c>
      <c r="C343" s="26" t="s">
        <v>1189</v>
      </c>
      <c r="D343" s="316">
        <v>300</v>
      </c>
      <c r="E343" s="710"/>
      <c r="F343" s="9"/>
      <c r="G343" s="11" t="s">
        <v>229</v>
      </c>
      <c r="H343" s="575">
        <v>292.02</v>
      </c>
      <c r="I343" s="242">
        <f t="shared" si="49"/>
        <v>292.02</v>
      </c>
      <c r="J343" s="391"/>
      <c r="K343" s="176"/>
    </row>
    <row r="344" spans="1:11">
      <c r="A344" s="707"/>
      <c r="B344" s="325" t="s">
        <v>676</v>
      </c>
      <c r="C344" s="122" t="s">
        <v>1175</v>
      </c>
      <c r="D344" s="405">
        <v>400</v>
      </c>
      <c r="E344" s="710"/>
      <c r="F344" s="18"/>
      <c r="G344" s="19" t="s">
        <v>229</v>
      </c>
      <c r="H344" s="575">
        <v>380.76</v>
      </c>
      <c r="I344" s="297">
        <f t="shared" si="49"/>
        <v>380.76</v>
      </c>
      <c r="J344" s="391"/>
      <c r="K344" s="176"/>
    </row>
    <row r="345" spans="1:11" s="143" customFormat="1">
      <c r="A345" s="707"/>
      <c r="B345" s="275" t="s">
        <v>677</v>
      </c>
      <c r="C345" s="26" t="s">
        <v>1190</v>
      </c>
      <c r="D345" s="316">
        <v>500</v>
      </c>
      <c r="E345" s="710"/>
      <c r="F345" s="9"/>
      <c r="G345" s="11" t="s">
        <v>229</v>
      </c>
      <c r="H345" s="575">
        <v>493.43999999999994</v>
      </c>
      <c r="I345" s="242">
        <f t="shared" si="49"/>
        <v>493.43999999999994</v>
      </c>
      <c r="J345" s="391"/>
      <c r="K345" s="176"/>
    </row>
    <row r="346" spans="1:11" ht="13.5" thickBot="1">
      <c r="A346" s="708"/>
      <c r="B346" s="325" t="s">
        <v>678</v>
      </c>
      <c r="C346" s="122" t="s">
        <v>1174</v>
      </c>
      <c r="D346" s="405">
        <v>600</v>
      </c>
      <c r="E346" s="711"/>
      <c r="F346" s="18"/>
      <c r="G346" s="19" t="s">
        <v>229</v>
      </c>
      <c r="H346" s="575">
        <v>602.4</v>
      </c>
      <c r="I346" s="297">
        <f t="shared" si="49"/>
        <v>602.4</v>
      </c>
      <c r="J346" s="391"/>
      <c r="K346" s="176"/>
    </row>
    <row r="347" spans="1:11" ht="13.5" thickBot="1">
      <c r="A347" s="702" t="s">
        <v>1697</v>
      </c>
      <c r="B347" s="703"/>
      <c r="C347" s="703"/>
      <c r="D347" s="703"/>
      <c r="E347" s="703"/>
      <c r="F347" s="703"/>
      <c r="G347" s="703"/>
      <c r="H347" s="675"/>
      <c r="I347" s="675"/>
      <c r="K347" s="176"/>
    </row>
    <row r="348" spans="1:11" s="1" customFormat="1" ht="14.25" customHeight="1">
      <c r="A348" s="727"/>
      <c r="B348" s="275" t="s">
        <v>281</v>
      </c>
      <c r="C348" s="123" t="s">
        <v>1191</v>
      </c>
      <c r="D348" s="315">
        <v>50</v>
      </c>
      <c r="E348" s="712">
        <v>50</v>
      </c>
      <c r="F348" s="28"/>
      <c r="G348" s="17" t="s">
        <v>229</v>
      </c>
      <c r="H348" s="574">
        <v>245.1</v>
      </c>
      <c r="I348" s="474">
        <f t="shared" ref="I348:I375" si="50">H348*(1-$I$2/100)</f>
        <v>245.1</v>
      </c>
      <c r="K348" s="176"/>
    </row>
    <row r="349" spans="1:11" s="1" customFormat="1" ht="14.25" customHeight="1">
      <c r="A349" s="728"/>
      <c r="B349" s="476" t="s">
        <v>282</v>
      </c>
      <c r="C349" s="22" t="s">
        <v>1192</v>
      </c>
      <c r="D349" s="316">
        <v>100</v>
      </c>
      <c r="E349" s="713"/>
      <c r="F349" s="9"/>
      <c r="G349" s="11" t="s">
        <v>229</v>
      </c>
      <c r="H349" s="575">
        <v>290.82</v>
      </c>
      <c r="I349" s="318">
        <f t="shared" si="50"/>
        <v>290.82</v>
      </c>
      <c r="K349" s="176"/>
    </row>
    <row r="350" spans="1:11" s="1" customFormat="1" ht="14.25" customHeight="1">
      <c r="A350" s="728"/>
      <c r="B350" s="476" t="s">
        <v>283</v>
      </c>
      <c r="C350" s="22" t="s">
        <v>1193</v>
      </c>
      <c r="D350" s="316">
        <v>150</v>
      </c>
      <c r="E350" s="713"/>
      <c r="F350" s="9"/>
      <c r="G350" s="11" t="s">
        <v>229</v>
      </c>
      <c r="H350" s="575">
        <v>348.12</v>
      </c>
      <c r="I350" s="318">
        <f t="shared" si="50"/>
        <v>348.12</v>
      </c>
      <c r="K350" s="176"/>
    </row>
    <row r="351" spans="1:11" s="1" customFormat="1" ht="14.25" customHeight="1">
      <c r="A351" s="728"/>
      <c r="B351" s="476" t="s">
        <v>284</v>
      </c>
      <c r="C351" s="22" t="s">
        <v>1194</v>
      </c>
      <c r="D351" s="316">
        <v>200</v>
      </c>
      <c r="E351" s="713"/>
      <c r="F351" s="9"/>
      <c r="G351" s="11" t="s">
        <v>229</v>
      </c>
      <c r="H351" s="575">
        <v>385.56</v>
      </c>
      <c r="I351" s="318">
        <f t="shared" si="50"/>
        <v>385.56</v>
      </c>
      <c r="K351" s="176"/>
    </row>
    <row r="352" spans="1:11" s="120" customFormat="1" ht="14.25" customHeight="1">
      <c r="A352" s="728"/>
      <c r="B352" s="476" t="s">
        <v>285</v>
      </c>
      <c r="C352" s="26" t="s">
        <v>1195</v>
      </c>
      <c r="D352" s="316">
        <v>300</v>
      </c>
      <c r="E352" s="713"/>
      <c r="F352" s="9"/>
      <c r="G352" s="11" t="s">
        <v>229</v>
      </c>
      <c r="H352" s="575">
        <v>432.84</v>
      </c>
      <c r="I352" s="318">
        <f t="shared" si="50"/>
        <v>432.84</v>
      </c>
      <c r="K352" s="176"/>
    </row>
    <row r="353" spans="1:11" s="1" customFormat="1" ht="14.25" customHeight="1">
      <c r="A353" s="728"/>
      <c r="B353" s="476" t="s">
        <v>286</v>
      </c>
      <c r="C353" s="22" t="s">
        <v>1196</v>
      </c>
      <c r="D353" s="316">
        <v>400</v>
      </c>
      <c r="E353" s="713"/>
      <c r="F353" s="9"/>
      <c r="G353" s="11" t="s">
        <v>229</v>
      </c>
      <c r="H353" s="575">
        <v>482.93999999999994</v>
      </c>
      <c r="I353" s="318">
        <f t="shared" si="50"/>
        <v>482.93999999999994</v>
      </c>
      <c r="K353" s="176"/>
    </row>
    <row r="354" spans="1:11" s="120" customFormat="1" ht="14.25" customHeight="1">
      <c r="A354" s="728"/>
      <c r="B354" s="476" t="s">
        <v>627</v>
      </c>
      <c r="C354" s="26" t="s">
        <v>1197</v>
      </c>
      <c r="D354" s="316">
        <v>500</v>
      </c>
      <c r="E354" s="713"/>
      <c r="F354" s="9"/>
      <c r="G354" s="11" t="s">
        <v>229</v>
      </c>
      <c r="H354" s="575">
        <v>561.83999999999992</v>
      </c>
      <c r="I354" s="318">
        <f t="shared" ref="I354:I355" si="51">H354*(1-$I$2/100)</f>
        <v>561.83999999999992</v>
      </c>
      <c r="K354" s="176"/>
    </row>
    <row r="355" spans="1:11" s="1" customFormat="1" ht="14.25" customHeight="1" thickBot="1">
      <c r="A355" s="728"/>
      <c r="B355" s="324" t="s">
        <v>628</v>
      </c>
      <c r="C355" s="296" t="s">
        <v>1198</v>
      </c>
      <c r="D355" s="317">
        <v>600</v>
      </c>
      <c r="E355" s="714"/>
      <c r="F355" s="191"/>
      <c r="G355" s="132" t="s">
        <v>229</v>
      </c>
      <c r="H355" s="576">
        <v>640.79999999999995</v>
      </c>
      <c r="I355" s="407">
        <f t="shared" si="51"/>
        <v>640.79999999999995</v>
      </c>
      <c r="K355" s="176"/>
    </row>
    <row r="356" spans="1:11" s="1" customFormat="1" ht="14.25" customHeight="1" thickTop="1">
      <c r="A356" s="728"/>
      <c r="B356" s="432" t="s">
        <v>535</v>
      </c>
      <c r="C356" s="298" t="s">
        <v>1199</v>
      </c>
      <c r="D356" s="404">
        <v>100</v>
      </c>
      <c r="E356" s="716">
        <v>80</v>
      </c>
      <c r="F356" s="199"/>
      <c r="G356" s="135" t="s">
        <v>229</v>
      </c>
      <c r="H356" s="577">
        <v>337.2</v>
      </c>
      <c r="I356" s="475">
        <f t="shared" ref="I356:I360" si="52">H356*(1-$I$2/100)</f>
        <v>337.2</v>
      </c>
      <c r="K356" s="176"/>
    </row>
    <row r="357" spans="1:11" s="1" customFormat="1" ht="14.25" customHeight="1">
      <c r="A357" s="728"/>
      <c r="B357" s="476" t="s">
        <v>536</v>
      </c>
      <c r="C357" s="22" t="s">
        <v>1200</v>
      </c>
      <c r="D357" s="316">
        <v>150</v>
      </c>
      <c r="E357" s="713"/>
      <c r="F357" s="9"/>
      <c r="G357" s="11" t="s">
        <v>229</v>
      </c>
      <c r="H357" s="575">
        <v>364.8</v>
      </c>
      <c r="I357" s="318">
        <f t="shared" si="52"/>
        <v>364.8</v>
      </c>
      <c r="K357" s="176"/>
    </row>
    <row r="358" spans="1:11" s="1" customFormat="1" ht="14.25" customHeight="1">
      <c r="A358" s="728"/>
      <c r="B358" s="476" t="s">
        <v>537</v>
      </c>
      <c r="C358" s="22" t="s">
        <v>1201</v>
      </c>
      <c r="D358" s="316">
        <v>200</v>
      </c>
      <c r="E358" s="713"/>
      <c r="F358" s="9"/>
      <c r="G358" s="11" t="s">
        <v>229</v>
      </c>
      <c r="H358" s="575">
        <v>401.76</v>
      </c>
      <c r="I358" s="318">
        <f t="shared" si="52"/>
        <v>401.76</v>
      </c>
      <c r="K358" s="176"/>
    </row>
    <row r="359" spans="1:11" s="120" customFormat="1" ht="14.25" customHeight="1">
      <c r="A359" s="728"/>
      <c r="B359" s="476" t="s">
        <v>538</v>
      </c>
      <c r="C359" s="26" t="s">
        <v>1202</v>
      </c>
      <c r="D359" s="316">
        <v>300</v>
      </c>
      <c r="E359" s="713"/>
      <c r="F359" s="9"/>
      <c r="G359" s="11" t="s">
        <v>229</v>
      </c>
      <c r="H359" s="575">
        <v>475.97999999999996</v>
      </c>
      <c r="I359" s="318">
        <f t="shared" si="52"/>
        <v>475.97999999999996</v>
      </c>
      <c r="K359" s="176"/>
    </row>
    <row r="360" spans="1:11" s="1" customFormat="1" ht="14.25" customHeight="1">
      <c r="A360" s="728"/>
      <c r="B360" s="476" t="s">
        <v>539</v>
      </c>
      <c r="C360" s="22" t="s">
        <v>1203</v>
      </c>
      <c r="D360" s="316">
        <v>400</v>
      </c>
      <c r="E360" s="713"/>
      <c r="F360" s="9"/>
      <c r="G360" s="11" t="s">
        <v>229</v>
      </c>
      <c r="H360" s="575">
        <v>579.66</v>
      </c>
      <c r="I360" s="318">
        <f t="shared" si="52"/>
        <v>579.66</v>
      </c>
      <c r="K360" s="176"/>
    </row>
    <row r="361" spans="1:11" s="120" customFormat="1" ht="14.25" customHeight="1">
      <c r="A361" s="728"/>
      <c r="B361" s="476" t="s">
        <v>629</v>
      </c>
      <c r="C361" s="26" t="s">
        <v>1204</v>
      </c>
      <c r="D361" s="316">
        <v>500</v>
      </c>
      <c r="E361" s="713"/>
      <c r="F361" s="9"/>
      <c r="G361" s="11" t="s">
        <v>229</v>
      </c>
      <c r="H361" s="575">
        <v>648.6</v>
      </c>
      <c r="I361" s="318">
        <f t="shared" ref="I361:I362" si="53">H361*(1-$I$2/100)</f>
        <v>648.6</v>
      </c>
      <c r="K361" s="176"/>
    </row>
    <row r="362" spans="1:11" s="1" customFormat="1" ht="14.25" customHeight="1" thickBot="1">
      <c r="A362" s="728"/>
      <c r="B362" s="324" t="s">
        <v>630</v>
      </c>
      <c r="C362" s="296" t="s">
        <v>1205</v>
      </c>
      <c r="D362" s="317">
        <v>600</v>
      </c>
      <c r="E362" s="714"/>
      <c r="F362" s="191"/>
      <c r="G362" s="132" t="s">
        <v>229</v>
      </c>
      <c r="H362" s="576">
        <v>757.56</v>
      </c>
      <c r="I362" s="407">
        <f t="shared" si="53"/>
        <v>757.56</v>
      </c>
      <c r="K362" s="176"/>
    </row>
    <row r="363" spans="1:11" s="1" customFormat="1" ht="14.25" customHeight="1" thickTop="1">
      <c r="A363" s="728"/>
      <c r="B363" s="275" t="s">
        <v>540</v>
      </c>
      <c r="C363" s="123" t="s">
        <v>1206</v>
      </c>
      <c r="D363" s="315">
        <v>100</v>
      </c>
      <c r="E363" s="712">
        <v>100</v>
      </c>
      <c r="F363" s="28"/>
      <c r="G363" s="17" t="s">
        <v>229</v>
      </c>
      <c r="H363" s="574">
        <v>365.09999999999997</v>
      </c>
      <c r="I363" s="474">
        <f t="shared" ref="I363:I367" si="54">H363*(1-$I$2/100)</f>
        <v>365.09999999999997</v>
      </c>
      <c r="K363" s="176"/>
    </row>
    <row r="364" spans="1:11" s="1" customFormat="1" ht="14.25" customHeight="1">
      <c r="A364" s="728"/>
      <c r="B364" s="476" t="s">
        <v>541</v>
      </c>
      <c r="C364" s="22" t="s">
        <v>1207</v>
      </c>
      <c r="D364" s="316">
        <v>150</v>
      </c>
      <c r="E364" s="713"/>
      <c r="F364" s="9"/>
      <c r="G364" s="11" t="s">
        <v>229</v>
      </c>
      <c r="H364" s="575">
        <v>395.58</v>
      </c>
      <c r="I364" s="318">
        <f t="shared" si="54"/>
        <v>395.58</v>
      </c>
      <c r="K364" s="176"/>
    </row>
    <row r="365" spans="1:11" s="1" customFormat="1" ht="14.25" customHeight="1">
      <c r="A365" s="728"/>
      <c r="B365" s="476" t="s">
        <v>542</v>
      </c>
      <c r="C365" s="22" t="s">
        <v>1208</v>
      </c>
      <c r="D365" s="316">
        <v>200</v>
      </c>
      <c r="E365" s="713"/>
      <c r="F365" s="9"/>
      <c r="G365" s="11" t="s">
        <v>229</v>
      </c>
      <c r="H365" s="575">
        <v>420.59999999999997</v>
      </c>
      <c r="I365" s="318">
        <f t="shared" si="54"/>
        <v>420.59999999999997</v>
      </c>
      <c r="K365" s="176"/>
    </row>
    <row r="366" spans="1:11" s="120" customFormat="1" ht="14.25" customHeight="1">
      <c r="A366" s="728"/>
      <c r="B366" s="476" t="s">
        <v>543</v>
      </c>
      <c r="C366" s="26" t="s">
        <v>1209</v>
      </c>
      <c r="D366" s="316">
        <v>300</v>
      </c>
      <c r="E366" s="713"/>
      <c r="F366" s="9"/>
      <c r="G366" s="11" t="s">
        <v>229</v>
      </c>
      <c r="H366" s="575">
        <v>503.15999999999997</v>
      </c>
      <c r="I366" s="318">
        <f t="shared" si="54"/>
        <v>503.15999999999997</v>
      </c>
      <c r="K366" s="176"/>
    </row>
    <row r="367" spans="1:11" s="1" customFormat="1" ht="14.25" customHeight="1">
      <c r="A367" s="728"/>
      <c r="B367" s="476" t="s">
        <v>544</v>
      </c>
      <c r="C367" s="22" t="s">
        <v>1210</v>
      </c>
      <c r="D367" s="316">
        <v>400</v>
      </c>
      <c r="E367" s="713"/>
      <c r="F367" s="9"/>
      <c r="G367" s="11" t="s">
        <v>229</v>
      </c>
      <c r="H367" s="575">
        <v>622.14</v>
      </c>
      <c r="I367" s="318">
        <f t="shared" si="54"/>
        <v>622.14</v>
      </c>
      <c r="K367" s="176"/>
    </row>
    <row r="368" spans="1:11" s="120" customFormat="1" ht="14.25" customHeight="1">
      <c r="A368" s="728"/>
      <c r="B368" s="476" t="s">
        <v>631</v>
      </c>
      <c r="C368" s="26" t="s">
        <v>1211</v>
      </c>
      <c r="D368" s="316">
        <v>500</v>
      </c>
      <c r="E368" s="713"/>
      <c r="F368" s="9"/>
      <c r="G368" s="11" t="s">
        <v>229</v>
      </c>
      <c r="H368" s="575">
        <v>682.9799999999999</v>
      </c>
      <c r="I368" s="318">
        <f t="shared" ref="I368:I369" si="55">H368*(1-$I$2/100)</f>
        <v>682.9799999999999</v>
      </c>
      <c r="K368" s="176"/>
    </row>
    <row r="369" spans="1:11" s="1" customFormat="1" ht="14.25" customHeight="1" thickBot="1">
      <c r="A369" s="729"/>
      <c r="B369" s="324" t="s">
        <v>632</v>
      </c>
      <c r="C369" s="296" t="s">
        <v>1212</v>
      </c>
      <c r="D369" s="317">
        <v>600</v>
      </c>
      <c r="E369" s="714"/>
      <c r="F369" s="191"/>
      <c r="G369" s="132" t="s">
        <v>229</v>
      </c>
      <c r="H369" s="576">
        <v>805.56</v>
      </c>
      <c r="I369" s="407">
        <f t="shared" si="55"/>
        <v>805.56</v>
      </c>
      <c r="K369" s="176"/>
    </row>
    <row r="370" spans="1:11" s="1" customFormat="1" ht="14.25" customHeight="1" thickTop="1">
      <c r="A370" s="723"/>
      <c r="B370" s="275" t="s">
        <v>545</v>
      </c>
      <c r="C370" s="123" t="s">
        <v>1213</v>
      </c>
      <c r="D370" s="315">
        <v>50</v>
      </c>
      <c r="E370" s="725">
        <v>10</v>
      </c>
      <c r="F370" s="28"/>
      <c r="G370" s="17" t="s">
        <v>229</v>
      </c>
      <c r="H370" s="574">
        <v>77.099999999999994</v>
      </c>
      <c r="I370" s="474">
        <f t="shared" si="50"/>
        <v>77.099999999999994</v>
      </c>
      <c r="K370" s="176"/>
    </row>
    <row r="371" spans="1:11" s="1" customFormat="1" ht="14.25" customHeight="1">
      <c r="A371" s="724"/>
      <c r="B371" s="476" t="s">
        <v>546</v>
      </c>
      <c r="C371" s="22" t="s">
        <v>1214</v>
      </c>
      <c r="D371" s="316">
        <v>100</v>
      </c>
      <c r="E371" s="721"/>
      <c r="F371" s="9"/>
      <c r="G371" s="11" t="s">
        <v>229</v>
      </c>
      <c r="H371" s="575">
        <v>94.61999999999999</v>
      </c>
      <c r="I371" s="318">
        <f t="shared" si="50"/>
        <v>94.61999999999999</v>
      </c>
      <c r="K371" s="176"/>
    </row>
    <row r="372" spans="1:11" s="1" customFormat="1" ht="14.25" customHeight="1">
      <c r="A372" s="724"/>
      <c r="B372" s="476" t="s">
        <v>547</v>
      </c>
      <c r="C372" s="22" t="s">
        <v>1215</v>
      </c>
      <c r="D372" s="316">
        <v>150</v>
      </c>
      <c r="E372" s="721"/>
      <c r="F372" s="9"/>
      <c r="G372" s="11" t="s">
        <v>229</v>
      </c>
      <c r="H372" s="575">
        <v>141.9</v>
      </c>
      <c r="I372" s="318">
        <f t="shared" si="50"/>
        <v>141.9</v>
      </c>
      <c r="K372" s="176"/>
    </row>
    <row r="373" spans="1:11" s="1" customFormat="1" ht="14.25" customHeight="1">
      <c r="A373" s="724"/>
      <c r="B373" s="476" t="s">
        <v>548</v>
      </c>
      <c r="C373" s="22" t="s">
        <v>1216</v>
      </c>
      <c r="D373" s="316">
        <v>200</v>
      </c>
      <c r="E373" s="721"/>
      <c r="F373" s="9"/>
      <c r="G373" s="11" t="s">
        <v>229</v>
      </c>
      <c r="H373" s="575">
        <v>176.33999999999997</v>
      </c>
      <c r="I373" s="318">
        <f t="shared" si="50"/>
        <v>176.33999999999997</v>
      </c>
      <c r="K373" s="176"/>
    </row>
    <row r="374" spans="1:11" s="120" customFormat="1" ht="14.25" customHeight="1">
      <c r="A374" s="724"/>
      <c r="B374" s="476" t="s">
        <v>549</v>
      </c>
      <c r="C374" s="26" t="s">
        <v>1217</v>
      </c>
      <c r="D374" s="316">
        <v>300</v>
      </c>
      <c r="E374" s="721"/>
      <c r="F374" s="9"/>
      <c r="G374" s="11" t="s">
        <v>229</v>
      </c>
      <c r="H374" s="575">
        <v>217.56</v>
      </c>
      <c r="I374" s="318">
        <f t="shared" si="50"/>
        <v>217.56</v>
      </c>
      <c r="K374" s="176"/>
    </row>
    <row r="375" spans="1:11" s="1" customFormat="1" ht="14.25" customHeight="1">
      <c r="A375" s="724"/>
      <c r="B375" s="476" t="s">
        <v>550</v>
      </c>
      <c r="C375" s="22" t="s">
        <v>1218</v>
      </c>
      <c r="D375" s="316">
        <v>400</v>
      </c>
      <c r="E375" s="721"/>
      <c r="F375" s="9"/>
      <c r="G375" s="11" t="s">
        <v>229</v>
      </c>
      <c r="H375" s="575">
        <v>288.12</v>
      </c>
      <c r="I375" s="318">
        <f t="shared" si="50"/>
        <v>288.12</v>
      </c>
      <c r="K375" s="176"/>
    </row>
    <row r="376" spans="1:11" s="120" customFormat="1" ht="14.25" customHeight="1">
      <c r="A376" s="724"/>
      <c r="B376" s="476" t="s">
        <v>633</v>
      </c>
      <c r="C376" s="26" t="s">
        <v>1219</v>
      </c>
      <c r="D376" s="316">
        <v>500</v>
      </c>
      <c r="E376" s="721"/>
      <c r="F376" s="9"/>
      <c r="G376" s="11" t="s">
        <v>229</v>
      </c>
      <c r="H376" s="575">
        <v>345.23999999999995</v>
      </c>
      <c r="I376" s="318">
        <f t="shared" ref="I376:I377" si="56">H376*(1-$I$2/100)</f>
        <v>345.23999999999995</v>
      </c>
      <c r="K376" s="176"/>
    </row>
    <row r="377" spans="1:11" s="1" customFormat="1" ht="14.25" customHeight="1" thickBot="1">
      <c r="A377" s="770"/>
      <c r="B377" s="476" t="s">
        <v>634</v>
      </c>
      <c r="C377" s="22" t="s">
        <v>1220</v>
      </c>
      <c r="D377" s="316">
        <v>600</v>
      </c>
      <c r="E377" s="721"/>
      <c r="F377" s="9"/>
      <c r="G377" s="11" t="s">
        <v>229</v>
      </c>
      <c r="H377" s="575">
        <v>430.02000000000004</v>
      </c>
      <c r="I377" s="318">
        <f t="shared" si="56"/>
        <v>430.02000000000004</v>
      </c>
      <c r="K377" s="176"/>
    </row>
    <row r="378" spans="1:11" ht="13.5" thickBot="1">
      <c r="A378" s="702" t="s">
        <v>1698</v>
      </c>
      <c r="B378" s="703"/>
      <c r="C378" s="703"/>
      <c r="D378" s="703"/>
      <c r="E378" s="703"/>
      <c r="F378" s="703"/>
      <c r="G378" s="703"/>
      <c r="H378" s="675"/>
      <c r="I378" s="675"/>
      <c r="K378" s="176"/>
    </row>
    <row r="379" spans="1:11" s="1" customFormat="1" ht="14.25" customHeight="1">
      <c r="A379" s="727"/>
      <c r="B379" s="275" t="s">
        <v>679</v>
      </c>
      <c r="C379" s="123" t="s">
        <v>1229</v>
      </c>
      <c r="D379" s="315">
        <v>50</v>
      </c>
      <c r="E379" s="712">
        <v>50</v>
      </c>
      <c r="F379" s="28"/>
      <c r="G379" s="17" t="s">
        <v>229</v>
      </c>
      <c r="H379" s="574">
        <v>261.23999999999995</v>
      </c>
      <c r="I379" s="474">
        <f t="shared" ref="I379:I408" si="57">H379*(1-$I$2/100)</f>
        <v>261.23999999999995</v>
      </c>
      <c r="K379" s="176"/>
    </row>
    <row r="380" spans="1:11" s="1" customFormat="1" ht="14.25" customHeight="1">
      <c r="A380" s="728"/>
      <c r="B380" s="476" t="s">
        <v>680</v>
      </c>
      <c r="C380" s="22" t="s">
        <v>1230</v>
      </c>
      <c r="D380" s="316">
        <v>100</v>
      </c>
      <c r="E380" s="713"/>
      <c r="F380" s="9"/>
      <c r="G380" s="11" t="s">
        <v>229</v>
      </c>
      <c r="H380" s="575">
        <v>285.53999999999996</v>
      </c>
      <c r="I380" s="318">
        <f t="shared" si="57"/>
        <v>285.53999999999996</v>
      </c>
      <c r="K380" s="176"/>
    </row>
    <row r="381" spans="1:11" s="1" customFormat="1" ht="14.25" customHeight="1">
      <c r="A381" s="728"/>
      <c r="B381" s="476" t="s">
        <v>681</v>
      </c>
      <c r="C381" s="22" t="s">
        <v>1231</v>
      </c>
      <c r="D381" s="316">
        <v>150</v>
      </c>
      <c r="E381" s="713"/>
      <c r="F381" s="9"/>
      <c r="G381" s="11" t="s">
        <v>229</v>
      </c>
      <c r="H381" s="575">
        <v>319.73999999999995</v>
      </c>
      <c r="I381" s="318">
        <f t="shared" si="57"/>
        <v>319.73999999999995</v>
      </c>
      <c r="K381" s="176"/>
    </row>
    <row r="382" spans="1:11" s="1" customFormat="1" ht="14.25" customHeight="1">
      <c r="A382" s="728"/>
      <c r="B382" s="476" t="s">
        <v>682</v>
      </c>
      <c r="C382" s="22" t="s">
        <v>1232</v>
      </c>
      <c r="D382" s="316">
        <v>200</v>
      </c>
      <c r="E382" s="713"/>
      <c r="F382" s="9"/>
      <c r="G382" s="11" t="s">
        <v>229</v>
      </c>
      <c r="H382" s="575">
        <v>369.84</v>
      </c>
      <c r="I382" s="318">
        <f t="shared" si="57"/>
        <v>369.84</v>
      </c>
      <c r="K382" s="176"/>
    </row>
    <row r="383" spans="1:11" s="120" customFormat="1" ht="14.25" customHeight="1">
      <c r="A383" s="728"/>
      <c r="B383" s="476" t="s">
        <v>683</v>
      </c>
      <c r="C383" s="26" t="s">
        <v>1233</v>
      </c>
      <c r="D383" s="316">
        <v>300</v>
      </c>
      <c r="E383" s="713"/>
      <c r="F383" s="9"/>
      <c r="G383" s="11" t="s">
        <v>229</v>
      </c>
      <c r="H383" s="575">
        <v>409.62</v>
      </c>
      <c r="I383" s="318">
        <f t="shared" si="57"/>
        <v>409.62</v>
      </c>
      <c r="K383" s="176"/>
    </row>
    <row r="384" spans="1:11" s="1" customFormat="1" ht="14.25" customHeight="1">
      <c r="A384" s="728"/>
      <c r="B384" s="476" t="s">
        <v>684</v>
      </c>
      <c r="C384" s="22" t="s">
        <v>1234</v>
      </c>
      <c r="D384" s="316">
        <v>400</v>
      </c>
      <c r="E384" s="713"/>
      <c r="F384" s="9"/>
      <c r="G384" s="11" t="s">
        <v>229</v>
      </c>
      <c r="H384" s="575">
        <v>523.74</v>
      </c>
      <c r="I384" s="318">
        <f t="shared" si="57"/>
        <v>523.74</v>
      </c>
      <c r="K384" s="176"/>
    </row>
    <row r="385" spans="1:11" s="120" customFormat="1" ht="14.25" customHeight="1">
      <c r="A385" s="728"/>
      <c r="B385" s="476" t="s">
        <v>685</v>
      </c>
      <c r="C385" s="26" t="s">
        <v>1235</v>
      </c>
      <c r="D385" s="316">
        <v>500</v>
      </c>
      <c r="E385" s="713"/>
      <c r="F385" s="9"/>
      <c r="G385" s="11" t="s">
        <v>229</v>
      </c>
      <c r="H385" s="575">
        <v>609.54</v>
      </c>
      <c r="I385" s="318">
        <f t="shared" si="57"/>
        <v>609.54</v>
      </c>
      <c r="K385" s="176"/>
    </row>
    <row r="386" spans="1:11" s="1" customFormat="1" ht="14.25" customHeight="1" thickBot="1">
      <c r="A386" s="728"/>
      <c r="B386" s="324" t="s">
        <v>686</v>
      </c>
      <c r="C386" s="296" t="s">
        <v>1236</v>
      </c>
      <c r="D386" s="317">
        <v>600</v>
      </c>
      <c r="E386" s="714"/>
      <c r="F386" s="191"/>
      <c r="G386" s="132" t="s">
        <v>229</v>
      </c>
      <c r="H386" s="576">
        <v>694.44</v>
      </c>
      <c r="I386" s="407">
        <f t="shared" si="57"/>
        <v>694.44</v>
      </c>
      <c r="K386" s="176"/>
    </row>
    <row r="387" spans="1:11" s="1" customFormat="1" ht="14.25" customHeight="1" thickTop="1">
      <c r="A387" s="728"/>
      <c r="B387" s="432" t="s">
        <v>687</v>
      </c>
      <c r="C387" s="298" t="s">
        <v>1237</v>
      </c>
      <c r="D387" s="404">
        <v>100</v>
      </c>
      <c r="E387" s="716">
        <v>80</v>
      </c>
      <c r="F387" s="199"/>
      <c r="G387" s="135" t="s">
        <v>229</v>
      </c>
      <c r="H387" s="577">
        <v>287.58</v>
      </c>
      <c r="I387" s="475">
        <f t="shared" si="57"/>
        <v>287.58</v>
      </c>
      <c r="K387" s="176"/>
    </row>
    <row r="388" spans="1:11" s="1" customFormat="1" ht="14.25" customHeight="1">
      <c r="A388" s="728"/>
      <c r="B388" s="476" t="s">
        <v>688</v>
      </c>
      <c r="C388" s="22" t="s">
        <v>1238</v>
      </c>
      <c r="D388" s="316">
        <v>150</v>
      </c>
      <c r="E388" s="713"/>
      <c r="F388" s="9"/>
      <c r="G388" s="11" t="s">
        <v>229</v>
      </c>
      <c r="H388" s="575">
        <v>326.7</v>
      </c>
      <c r="I388" s="318">
        <f t="shared" si="57"/>
        <v>326.7</v>
      </c>
      <c r="K388" s="176"/>
    </row>
    <row r="389" spans="1:11" s="1" customFormat="1" ht="14.25" customHeight="1">
      <c r="A389" s="728"/>
      <c r="B389" s="476" t="s">
        <v>689</v>
      </c>
      <c r="C389" s="22" t="s">
        <v>1239</v>
      </c>
      <c r="D389" s="316">
        <v>200</v>
      </c>
      <c r="E389" s="713"/>
      <c r="F389" s="9"/>
      <c r="G389" s="11" t="s">
        <v>229</v>
      </c>
      <c r="H389" s="575">
        <v>382.56</v>
      </c>
      <c r="I389" s="318">
        <f t="shared" si="57"/>
        <v>382.56</v>
      </c>
      <c r="K389" s="176"/>
    </row>
    <row r="390" spans="1:11" s="120" customFormat="1" ht="14.25" customHeight="1">
      <c r="A390" s="728"/>
      <c r="B390" s="476" t="s">
        <v>690</v>
      </c>
      <c r="C390" s="26" t="s">
        <v>1240</v>
      </c>
      <c r="D390" s="316">
        <v>300</v>
      </c>
      <c r="E390" s="713"/>
      <c r="F390" s="9"/>
      <c r="G390" s="11" t="s">
        <v>229</v>
      </c>
      <c r="H390" s="575">
        <v>438.53999999999996</v>
      </c>
      <c r="I390" s="318">
        <f t="shared" si="57"/>
        <v>438.53999999999996</v>
      </c>
      <c r="K390" s="176"/>
    </row>
    <row r="391" spans="1:11" s="1" customFormat="1" ht="14.25" customHeight="1">
      <c r="A391" s="728"/>
      <c r="B391" s="476" t="s">
        <v>691</v>
      </c>
      <c r="C391" s="22" t="s">
        <v>1241</v>
      </c>
      <c r="D391" s="316">
        <v>400</v>
      </c>
      <c r="E391" s="713"/>
      <c r="F391" s="9"/>
      <c r="G391" s="11" t="s">
        <v>229</v>
      </c>
      <c r="H391" s="575">
        <v>552.41999999999996</v>
      </c>
      <c r="I391" s="318">
        <f t="shared" si="57"/>
        <v>552.41999999999996</v>
      </c>
      <c r="K391" s="176"/>
    </row>
    <row r="392" spans="1:11" s="120" customFormat="1" ht="14.25" customHeight="1">
      <c r="A392" s="728"/>
      <c r="B392" s="476" t="s">
        <v>692</v>
      </c>
      <c r="C392" s="26" t="s">
        <v>1242</v>
      </c>
      <c r="D392" s="316">
        <v>500</v>
      </c>
      <c r="E392" s="713"/>
      <c r="F392" s="9"/>
      <c r="G392" s="11" t="s">
        <v>229</v>
      </c>
      <c r="H392" s="575">
        <v>636.66</v>
      </c>
      <c r="I392" s="318">
        <f t="shared" si="57"/>
        <v>636.66</v>
      </c>
      <c r="K392" s="176"/>
    </row>
    <row r="393" spans="1:11" s="1" customFormat="1" ht="14.25" customHeight="1" thickBot="1">
      <c r="A393" s="728"/>
      <c r="B393" s="324" t="s">
        <v>693</v>
      </c>
      <c r="C393" s="296" t="s">
        <v>1243</v>
      </c>
      <c r="D393" s="317">
        <v>600</v>
      </c>
      <c r="E393" s="714"/>
      <c r="F393" s="191"/>
      <c r="G393" s="132" t="s">
        <v>229</v>
      </c>
      <c r="H393" s="576">
        <v>734.04000000000008</v>
      </c>
      <c r="I393" s="407">
        <f t="shared" si="57"/>
        <v>734.04000000000008</v>
      </c>
      <c r="K393" s="176"/>
    </row>
    <row r="394" spans="1:11" s="1" customFormat="1" ht="14.25" customHeight="1" thickTop="1">
      <c r="A394" s="728"/>
      <c r="B394" s="275" t="s">
        <v>694</v>
      </c>
      <c r="C394" s="123" t="s">
        <v>1244</v>
      </c>
      <c r="D394" s="315">
        <v>100</v>
      </c>
      <c r="E394" s="712">
        <v>100</v>
      </c>
      <c r="F394" s="28"/>
      <c r="G394" s="17" t="s">
        <v>229</v>
      </c>
      <c r="H394" s="574">
        <v>336.36</v>
      </c>
      <c r="I394" s="474">
        <f t="shared" si="57"/>
        <v>336.36</v>
      </c>
      <c r="K394" s="176"/>
    </row>
    <row r="395" spans="1:11" s="1" customFormat="1" ht="14.25" customHeight="1">
      <c r="A395" s="728"/>
      <c r="B395" s="476" t="s">
        <v>695</v>
      </c>
      <c r="C395" s="22" t="s">
        <v>1245</v>
      </c>
      <c r="D395" s="316">
        <v>150</v>
      </c>
      <c r="E395" s="713"/>
      <c r="F395" s="9"/>
      <c r="G395" s="11" t="s">
        <v>229</v>
      </c>
      <c r="H395" s="575">
        <v>368.58</v>
      </c>
      <c r="I395" s="318">
        <f t="shared" si="57"/>
        <v>368.58</v>
      </c>
      <c r="K395" s="176"/>
    </row>
    <row r="396" spans="1:11" s="1" customFormat="1" ht="14.25" customHeight="1">
      <c r="A396" s="728"/>
      <c r="B396" s="476" t="s">
        <v>696</v>
      </c>
      <c r="C396" s="22" t="s">
        <v>1246</v>
      </c>
      <c r="D396" s="316">
        <v>200</v>
      </c>
      <c r="E396" s="713"/>
      <c r="F396" s="9"/>
      <c r="G396" s="11" t="s">
        <v>229</v>
      </c>
      <c r="H396" s="575">
        <v>426</v>
      </c>
      <c r="I396" s="318">
        <f t="shared" si="57"/>
        <v>426</v>
      </c>
      <c r="K396" s="176"/>
    </row>
    <row r="397" spans="1:11" s="120" customFormat="1" ht="14.25" customHeight="1">
      <c r="A397" s="728"/>
      <c r="B397" s="476" t="s">
        <v>697</v>
      </c>
      <c r="C397" s="26" t="s">
        <v>1247</v>
      </c>
      <c r="D397" s="316">
        <v>300</v>
      </c>
      <c r="E397" s="713"/>
      <c r="F397" s="9"/>
      <c r="G397" s="11" t="s">
        <v>229</v>
      </c>
      <c r="H397" s="575">
        <v>492.84</v>
      </c>
      <c r="I397" s="318">
        <f t="shared" si="57"/>
        <v>492.84</v>
      </c>
      <c r="K397" s="176"/>
    </row>
    <row r="398" spans="1:11" s="1" customFormat="1" ht="14.25" customHeight="1">
      <c r="A398" s="728"/>
      <c r="B398" s="476" t="s">
        <v>698</v>
      </c>
      <c r="C398" s="22" t="s">
        <v>1248</v>
      </c>
      <c r="D398" s="316">
        <v>400</v>
      </c>
      <c r="E398" s="713"/>
      <c r="F398" s="9"/>
      <c r="G398" s="11" t="s">
        <v>229</v>
      </c>
      <c r="H398" s="575">
        <v>608.33999999999992</v>
      </c>
      <c r="I398" s="318">
        <f t="shared" si="57"/>
        <v>608.33999999999992</v>
      </c>
      <c r="K398" s="176"/>
    </row>
    <row r="399" spans="1:11" s="120" customFormat="1" ht="14.25" customHeight="1">
      <c r="A399" s="728"/>
      <c r="B399" s="476" t="s">
        <v>699</v>
      </c>
      <c r="C399" s="26" t="s">
        <v>1249</v>
      </c>
      <c r="D399" s="316">
        <v>500</v>
      </c>
      <c r="E399" s="713"/>
      <c r="F399" s="9"/>
      <c r="G399" s="11" t="s">
        <v>229</v>
      </c>
      <c r="H399" s="575">
        <v>702.42</v>
      </c>
      <c r="I399" s="318">
        <f t="shared" si="57"/>
        <v>702.42</v>
      </c>
      <c r="K399" s="176"/>
    </row>
    <row r="400" spans="1:11" s="1" customFormat="1" ht="14.25" customHeight="1" thickBot="1">
      <c r="A400" s="729"/>
      <c r="B400" s="324" t="s">
        <v>700</v>
      </c>
      <c r="C400" s="296" t="s">
        <v>1250</v>
      </c>
      <c r="D400" s="317">
        <v>600</v>
      </c>
      <c r="E400" s="714"/>
      <c r="F400" s="191"/>
      <c r="G400" s="132" t="s">
        <v>229</v>
      </c>
      <c r="H400" s="576">
        <v>839.22</v>
      </c>
      <c r="I400" s="407">
        <f t="shared" si="57"/>
        <v>839.22</v>
      </c>
      <c r="K400" s="176"/>
    </row>
    <row r="401" spans="1:18" s="1" customFormat="1" ht="14.25" customHeight="1" thickTop="1">
      <c r="A401" s="723"/>
      <c r="B401" s="275" t="s">
        <v>701</v>
      </c>
      <c r="C401" s="123" t="s">
        <v>1221</v>
      </c>
      <c r="D401" s="315">
        <v>50</v>
      </c>
      <c r="E401" s="725">
        <v>10</v>
      </c>
      <c r="F401" s="28"/>
      <c r="G401" s="17" t="s">
        <v>229</v>
      </c>
      <c r="H401" s="574">
        <v>101.7</v>
      </c>
      <c r="I401" s="474">
        <f t="shared" si="57"/>
        <v>101.7</v>
      </c>
      <c r="K401" s="176"/>
    </row>
    <row r="402" spans="1:18" s="1" customFormat="1" ht="14.25" customHeight="1">
      <c r="A402" s="724"/>
      <c r="B402" s="476" t="s">
        <v>703</v>
      </c>
      <c r="C402" s="22" t="s">
        <v>1222</v>
      </c>
      <c r="D402" s="316">
        <v>100</v>
      </c>
      <c r="E402" s="721"/>
      <c r="F402" s="9"/>
      <c r="G402" s="11" t="s">
        <v>229</v>
      </c>
      <c r="H402" s="575">
        <v>108.6</v>
      </c>
      <c r="I402" s="318">
        <f t="shared" si="57"/>
        <v>108.6</v>
      </c>
      <c r="K402" s="176"/>
    </row>
    <row r="403" spans="1:18" s="1" customFormat="1" ht="14.25" customHeight="1">
      <c r="A403" s="724"/>
      <c r="B403" s="476" t="s">
        <v>702</v>
      </c>
      <c r="C403" s="22" t="s">
        <v>1223</v>
      </c>
      <c r="D403" s="316">
        <v>150</v>
      </c>
      <c r="E403" s="721"/>
      <c r="F403" s="9"/>
      <c r="G403" s="11" t="s">
        <v>229</v>
      </c>
      <c r="H403" s="575">
        <v>137.69999999999999</v>
      </c>
      <c r="I403" s="318">
        <f t="shared" si="57"/>
        <v>137.69999999999999</v>
      </c>
      <c r="K403" s="176"/>
    </row>
    <row r="404" spans="1:18" s="1" customFormat="1" ht="14.25" customHeight="1">
      <c r="A404" s="724"/>
      <c r="B404" s="476" t="s">
        <v>704</v>
      </c>
      <c r="C404" s="22" t="s">
        <v>1224</v>
      </c>
      <c r="D404" s="316">
        <v>200</v>
      </c>
      <c r="E404" s="721"/>
      <c r="F404" s="9"/>
      <c r="G404" s="11" t="s">
        <v>229</v>
      </c>
      <c r="H404" s="575">
        <v>171.42</v>
      </c>
      <c r="I404" s="318">
        <f t="shared" si="57"/>
        <v>171.42</v>
      </c>
      <c r="K404" s="176"/>
    </row>
    <row r="405" spans="1:18" s="120" customFormat="1" ht="14.25" customHeight="1">
      <c r="A405" s="724"/>
      <c r="B405" s="476" t="s">
        <v>705</v>
      </c>
      <c r="C405" s="26" t="s">
        <v>1225</v>
      </c>
      <c r="D405" s="316">
        <v>300</v>
      </c>
      <c r="E405" s="721"/>
      <c r="F405" s="9"/>
      <c r="G405" s="11" t="s">
        <v>229</v>
      </c>
      <c r="H405" s="575">
        <v>199.92</v>
      </c>
      <c r="I405" s="318">
        <f t="shared" si="57"/>
        <v>199.92</v>
      </c>
      <c r="K405" s="176"/>
    </row>
    <row r="406" spans="1:18" s="1" customFormat="1" ht="14.25" customHeight="1">
      <c r="A406" s="724"/>
      <c r="B406" s="476" t="s">
        <v>706</v>
      </c>
      <c r="C406" s="22" t="s">
        <v>1226</v>
      </c>
      <c r="D406" s="316">
        <v>400</v>
      </c>
      <c r="E406" s="721"/>
      <c r="F406" s="9"/>
      <c r="G406" s="11" t="s">
        <v>229</v>
      </c>
      <c r="H406" s="575">
        <v>242.21999999999997</v>
      </c>
      <c r="I406" s="318">
        <f t="shared" si="57"/>
        <v>242.21999999999997</v>
      </c>
      <c r="K406" s="176"/>
    </row>
    <row r="407" spans="1:18" s="120" customFormat="1" ht="14.25" customHeight="1">
      <c r="A407" s="724"/>
      <c r="B407" s="476" t="s">
        <v>707</v>
      </c>
      <c r="C407" s="26" t="s">
        <v>1227</v>
      </c>
      <c r="D407" s="316">
        <v>500</v>
      </c>
      <c r="E407" s="721"/>
      <c r="F407" s="9"/>
      <c r="G407" s="11" t="s">
        <v>229</v>
      </c>
      <c r="H407" s="575">
        <v>289.32</v>
      </c>
      <c r="I407" s="318">
        <f t="shared" si="57"/>
        <v>289.32</v>
      </c>
      <c r="K407" s="176"/>
    </row>
    <row r="408" spans="1:18" s="1" customFormat="1" ht="14.25" customHeight="1" thickBot="1">
      <c r="A408" s="724"/>
      <c r="B408" s="477" t="s">
        <v>708</v>
      </c>
      <c r="C408" s="122" t="s">
        <v>1228</v>
      </c>
      <c r="D408" s="405">
        <v>600</v>
      </c>
      <c r="E408" s="726"/>
      <c r="F408" s="18"/>
      <c r="G408" s="19" t="s">
        <v>229</v>
      </c>
      <c r="H408" s="578">
        <v>354.84</v>
      </c>
      <c r="I408" s="478">
        <f t="shared" si="57"/>
        <v>354.84</v>
      </c>
      <c r="K408" s="176"/>
    </row>
    <row r="409" spans="1:18" s="1" customFormat="1" ht="14.25" customHeight="1" thickBot="1">
      <c r="A409" s="704" t="s">
        <v>1251</v>
      </c>
      <c r="B409" s="705"/>
      <c r="C409" s="705"/>
      <c r="D409" s="705"/>
      <c r="E409" s="705"/>
      <c r="F409" s="705"/>
      <c r="G409" s="705"/>
      <c r="H409" s="678"/>
      <c r="I409" s="679"/>
      <c r="K409" s="176"/>
      <c r="M409" s="2"/>
      <c r="N409" s="2"/>
      <c r="O409" s="216"/>
      <c r="P409" s="2"/>
      <c r="Q409" s="392"/>
    </row>
    <row r="410" spans="1:18" s="1" customFormat="1" ht="14.25" customHeight="1">
      <c r="A410" s="707"/>
      <c r="B410" s="73" t="s">
        <v>728</v>
      </c>
      <c r="C410" s="121" t="s">
        <v>1252</v>
      </c>
      <c r="D410" s="315">
        <v>50</v>
      </c>
      <c r="E410" s="712">
        <v>50</v>
      </c>
      <c r="F410" s="28"/>
      <c r="G410" s="17" t="s">
        <v>229</v>
      </c>
      <c r="H410" s="574">
        <v>921.3</v>
      </c>
      <c r="I410" s="474">
        <f t="shared" ref="I410:I439" si="58">H410*(1-$I$2/100)</f>
        <v>921.3</v>
      </c>
      <c r="K410" s="176"/>
      <c r="M410" s="2"/>
      <c r="N410" s="2"/>
      <c r="O410" s="216"/>
      <c r="P410" s="2"/>
      <c r="Q410" s="392"/>
    </row>
    <row r="411" spans="1:18" s="1" customFormat="1" ht="14.25" customHeight="1">
      <c r="A411" s="707"/>
      <c r="B411" s="38" t="s">
        <v>729</v>
      </c>
      <c r="C411" s="26" t="s">
        <v>1253</v>
      </c>
      <c r="D411" s="316">
        <v>100</v>
      </c>
      <c r="E411" s="713"/>
      <c r="F411" s="9"/>
      <c r="G411" s="11" t="s">
        <v>229</v>
      </c>
      <c r="H411" s="575">
        <v>1139.0999999999999</v>
      </c>
      <c r="I411" s="318">
        <f t="shared" si="58"/>
        <v>1139.0999999999999</v>
      </c>
      <c r="K411" s="176"/>
      <c r="M411" s="2"/>
      <c r="N411" s="2"/>
      <c r="O411" s="216"/>
      <c r="P411" s="2"/>
      <c r="Q411" s="392"/>
    </row>
    <row r="412" spans="1:18" s="1" customFormat="1" ht="14.25" customHeight="1">
      <c r="A412" s="707"/>
      <c r="B412" s="38" t="s">
        <v>730</v>
      </c>
      <c r="C412" s="26" t="s">
        <v>1254</v>
      </c>
      <c r="D412" s="316">
        <v>150</v>
      </c>
      <c r="E412" s="713"/>
      <c r="F412" s="9"/>
      <c r="G412" s="11" t="s">
        <v>229</v>
      </c>
      <c r="H412" s="575">
        <v>1156.74</v>
      </c>
      <c r="I412" s="318">
        <f t="shared" si="58"/>
        <v>1156.74</v>
      </c>
      <c r="K412" s="176"/>
      <c r="M412" s="2"/>
      <c r="N412" s="2"/>
      <c r="O412" s="216"/>
      <c r="P412" s="2"/>
      <c r="Q412" s="392"/>
    </row>
    <row r="413" spans="1:18" s="1" customFormat="1" ht="14.25" customHeight="1">
      <c r="A413" s="707"/>
      <c r="B413" s="38" t="s">
        <v>731</v>
      </c>
      <c r="C413" s="26" t="s">
        <v>1255</v>
      </c>
      <c r="D413" s="316">
        <v>200</v>
      </c>
      <c r="E413" s="713"/>
      <c r="F413" s="9"/>
      <c r="G413" s="11" t="s">
        <v>229</v>
      </c>
      <c r="H413" s="575">
        <v>1634.3999999999999</v>
      </c>
      <c r="I413" s="318">
        <f t="shared" si="58"/>
        <v>1634.3999999999999</v>
      </c>
      <c r="K413" s="176"/>
      <c r="M413" s="2"/>
      <c r="N413" s="2"/>
      <c r="O413" s="216"/>
      <c r="P413" s="2"/>
      <c r="Q413" s="392"/>
    </row>
    <row r="414" spans="1:18" s="120" customFormat="1" ht="14.25" customHeight="1">
      <c r="A414" s="707"/>
      <c r="B414" s="38" t="s">
        <v>732</v>
      </c>
      <c r="C414" s="26" t="s">
        <v>1256</v>
      </c>
      <c r="D414" s="316">
        <v>300</v>
      </c>
      <c r="E414" s="713"/>
      <c r="F414" s="9"/>
      <c r="G414" s="11" t="s">
        <v>229</v>
      </c>
      <c r="H414" s="575">
        <v>1809.3</v>
      </c>
      <c r="I414" s="318">
        <f t="shared" si="58"/>
        <v>1809.3</v>
      </c>
      <c r="K414" s="176"/>
      <c r="M414" s="391"/>
      <c r="N414" s="2"/>
      <c r="O414" s="216"/>
      <c r="P414" s="391"/>
      <c r="Q414" s="392"/>
      <c r="R414" s="1"/>
    </row>
    <row r="415" spans="1:18" s="1" customFormat="1" ht="14.25" customHeight="1">
      <c r="A415" s="707"/>
      <c r="B415" s="38" t="s">
        <v>733</v>
      </c>
      <c r="C415" s="26" t="s">
        <v>1257</v>
      </c>
      <c r="D415" s="316">
        <v>400</v>
      </c>
      <c r="E415" s="713"/>
      <c r="F415" s="9"/>
      <c r="G415" s="11" t="s">
        <v>229</v>
      </c>
      <c r="H415" s="575">
        <v>2442.84</v>
      </c>
      <c r="I415" s="318">
        <f t="shared" si="58"/>
        <v>2442.84</v>
      </c>
      <c r="K415" s="176"/>
      <c r="M415" s="2"/>
      <c r="N415" s="2"/>
      <c r="O415" s="216"/>
      <c r="P415" s="2"/>
      <c r="Q415" s="392"/>
    </row>
    <row r="416" spans="1:18" s="120" customFormat="1" ht="14.25" customHeight="1">
      <c r="A416" s="707"/>
      <c r="B416" s="38" t="s">
        <v>734</v>
      </c>
      <c r="C416" s="26" t="s">
        <v>1258</v>
      </c>
      <c r="D416" s="316">
        <v>500</v>
      </c>
      <c r="E416" s="713"/>
      <c r="F416" s="9"/>
      <c r="G416" s="11" t="s">
        <v>229</v>
      </c>
      <c r="H416" s="575">
        <v>2766.06</v>
      </c>
      <c r="I416" s="318">
        <f t="shared" si="58"/>
        <v>2766.06</v>
      </c>
      <c r="K416" s="176"/>
      <c r="M416" s="391"/>
      <c r="N416" s="2"/>
      <c r="O416" s="216"/>
      <c r="P416" s="391"/>
      <c r="Q416" s="392"/>
      <c r="R416" s="1"/>
    </row>
    <row r="417" spans="1:18" s="1" customFormat="1" ht="14.25" customHeight="1" thickBot="1">
      <c r="A417" s="707"/>
      <c r="B417" s="134" t="s">
        <v>735</v>
      </c>
      <c r="C417" s="234" t="s">
        <v>1259</v>
      </c>
      <c r="D417" s="317">
        <v>600</v>
      </c>
      <c r="E417" s="714"/>
      <c r="F417" s="191"/>
      <c r="G417" s="132" t="s">
        <v>229</v>
      </c>
      <c r="H417" s="576">
        <v>3178.38</v>
      </c>
      <c r="I417" s="407">
        <f t="shared" si="58"/>
        <v>3178.38</v>
      </c>
      <c r="K417" s="176"/>
      <c r="M417" s="2"/>
      <c r="N417" s="2"/>
      <c r="O417" s="216"/>
      <c r="P417" s="2"/>
      <c r="Q417" s="392"/>
    </row>
    <row r="418" spans="1:18" s="1" customFormat="1" ht="14.25" customHeight="1" thickTop="1">
      <c r="A418" s="707"/>
      <c r="B418" s="271" t="s">
        <v>736</v>
      </c>
      <c r="C418" s="387" t="s">
        <v>1260</v>
      </c>
      <c r="D418" s="404">
        <v>100</v>
      </c>
      <c r="E418" s="716">
        <v>80</v>
      </c>
      <c r="F418" s="199"/>
      <c r="G418" s="135" t="s">
        <v>229</v>
      </c>
      <c r="H418" s="577">
        <v>1095.24</v>
      </c>
      <c r="I418" s="475">
        <f t="shared" si="58"/>
        <v>1095.24</v>
      </c>
      <c r="K418" s="176"/>
      <c r="M418" s="2"/>
      <c r="N418" s="2"/>
      <c r="O418" s="216"/>
      <c r="P418" s="2"/>
      <c r="Q418" s="392"/>
    </row>
    <row r="419" spans="1:18" s="1" customFormat="1" ht="14.25" customHeight="1">
      <c r="A419" s="707"/>
      <c r="B419" s="38" t="s">
        <v>737</v>
      </c>
      <c r="C419" s="26" t="s">
        <v>1261</v>
      </c>
      <c r="D419" s="316">
        <v>150</v>
      </c>
      <c r="E419" s="713"/>
      <c r="F419" s="9"/>
      <c r="G419" s="11" t="s">
        <v>229</v>
      </c>
      <c r="H419" s="575">
        <v>1294.98</v>
      </c>
      <c r="I419" s="318">
        <f t="shared" si="58"/>
        <v>1294.98</v>
      </c>
      <c r="K419" s="176"/>
      <c r="M419" s="2"/>
      <c r="N419" s="2"/>
      <c r="O419" s="216"/>
      <c r="P419" s="2"/>
      <c r="Q419" s="392"/>
    </row>
    <row r="420" spans="1:18" s="1" customFormat="1" ht="14.25" customHeight="1">
      <c r="A420" s="707"/>
      <c r="B420" s="38" t="s">
        <v>738</v>
      </c>
      <c r="C420" s="26" t="s">
        <v>1262</v>
      </c>
      <c r="D420" s="316">
        <v>200</v>
      </c>
      <c r="E420" s="713"/>
      <c r="F420" s="9"/>
      <c r="G420" s="11" t="s">
        <v>229</v>
      </c>
      <c r="H420" s="575">
        <v>1425.9599999999998</v>
      </c>
      <c r="I420" s="318">
        <f t="shared" si="58"/>
        <v>1425.9599999999998</v>
      </c>
      <c r="K420" s="176"/>
      <c r="M420" s="2"/>
      <c r="N420" s="2"/>
      <c r="O420" s="216"/>
      <c r="P420" s="2"/>
      <c r="Q420" s="392"/>
    </row>
    <row r="421" spans="1:18" s="120" customFormat="1" ht="14.25" customHeight="1">
      <c r="A421" s="707"/>
      <c r="B421" s="38" t="s">
        <v>739</v>
      </c>
      <c r="C421" s="26" t="s">
        <v>1263</v>
      </c>
      <c r="D421" s="316">
        <v>300</v>
      </c>
      <c r="E421" s="713"/>
      <c r="F421" s="9"/>
      <c r="G421" s="11" t="s">
        <v>229</v>
      </c>
      <c r="H421" s="575">
        <v>1763.1599999999999</v>
      </c>
      <c r="I421" s="318">
        <f t="shared" si="58"/>
        <v>1763.1599999999999</v>
      </c>
      <c r="K421" s="176"/>
      <c r="M421" s="391"/>
      <c r="N421" s="2"/>
      <c r="O421" s="216"/>
      <c r="P421" s="391"/>
      <c r="Q421" s="392"/>
      <c r="R421" s="1"/>
    </row>
    <row r="422" spans="1:18" s="1" customFormat="1" ht="14.25" customHeight="1">
      <c r="A422" s="707"/>
      <c r="B422" s="38" t="s">
        <v>740</v>
      </c>
      <c r="C422" s="26" t="s">
        <v>1264</v>
      </c>
      <c r="D422" s="316">
        <v>400</v>
      </c>
      <c r="E422" s="713"/>
      <c r="F422" s="9"/>
      <c r="G422" s="11" t="s">
        <v>229</v>
      </c>
      <c r="H422" s="575">
        <v>2624.3399999999997</v>
      </c>
      <c r="I422" s="318">
        <f t="shared" si="58"/>
        <v>2624.3399999999997</v>
      </c>
      <c r="K422" s="176"/>
      <c r="M422" s="2"/>
      <c r="N422" s="2"/>
      <c r="O422" s="216"/>
      <c r="P422" s="2"/>
      <c r="Q422" s="392"/>
    </row>
    <row r="423" spans="1:18" s="120" customFormat="1" ht="14.25" customHeight="1">
      <c r="A423" s="707"/>
      <c r="B423" s="38" t="s">
        <v>741</v>
      </c>
      <c r="C423" s="26" t="s">
        <v>1265</v>
      </c>
      <c r="D423" s="316">
        <v>500</v>
      </c>
      <c r="E423" s="713"/>
      <c r="F423" s="9"/>
      <c r="G423" s="11" t="s">
        <v>229</v>
      </c>
      <c r="H423" s="575">
        <v>3038.76</v>
      </c>
      <c r="I423" s="318">
        <f t="shared" si="58"/>
        <v>3038.76</v>
      </c>
      <c r="K423" s="176"/>
      <c r="M423" s="391"/>
      <c r="N423" s="2"/>
      <c r="O423" s="216"/>
      <c r="P423" s="391"/>
      <c r="Q423" s="392"/>
      <c r="R423" s="1"/>
    </row>
    <row r="424" spans="1:18" s="1" customFormat="1" ht="14.25" customHeight="1" thickBot="1">
      <c r="A424" s="707"/>
      <c r="B424" s="134" t="s">
        <v>742</v>
      </c>
      <c r="C424" s="234" t="s">
        <v>1266</v>
      </c>
      <c r="D424" s="317">
        <v>600</v>
      </c>
      <c r="E424" s="714"/>
      <c r="F424" s="191"/>
      <c r="G424" s="132" t="s">
        <v>229</v>
      </c>
      <c r="H424" s="576">
        <v>3457.56</v>
      </c>
      <c r="I424" s="407">
        <f t="shared" si="58"/>
        <v>3457.56</v>
      </c>
      <c r="K424" s="176"/>
      <c r="M424" s="2"/>
      <c r="N424" s="2"/>
      <c r="O424" s="216"/>
      <c r="P424" s="2"/>
      <c r="Q424" s="392"/>
    </row>
    <row r="425" spans="1:18" s="1" customFormat="1" ht="14.25" customHeight="1" thickTop="1">
      <c r="A425" s="707"/>
      <c r="B425" s="73" t="s">
        <v>743</v>
      </c>
      <c r="C425" s="121" t="s">
        <v>1267</v>
      </c>
      <c r="D425" s="315">
        <v>100</v>
      </c>
      <c r="E425" s="712">
        <v>100</v>
      </c>
      <c r="F425" s="28"/>
      <c r="G425" s="17" t="s">
        <v>229</v>
      </c>
      <c r="H425" s="574">
        <v>1388.1599999999999</v>
      </c>
      <c r="I425" s="474">
        <f t="shared" si="58"/>
        <v>1388.1599999999999</v>
      </c>
      <c r="K425" s="176"/>
      <c r="M425" s="2"/>
      <c r="N425" s="2"/>
      <c r="O425" s="216"/>
      <c r="P425" s="2"/>
      <c r="Q425" s="392"/>
    </row>
    <row r="426" spans="1:18" s="1" customFormat="1" ht="14.25" customHeight="1">
      <c r="A426" s="707"/>
      <c r="B426" s="38" t="s">
        <v>744</v>
      </c>
      <c r="C426" s="26" t="s">
        <v>1268</v>
      </c>
      <c r="D426" s="316">
        <v>150</v>
      </c>
      <c r="E426" s="713"/>
      <c r="F426" s="9"/>
      <c r="G426" s="11" t="s">
        <v>229</v>
      </c>
      <c r="H426" s="575">
        <v>1613.94</v>
      </c>
      <c r="I426" s="318">
        <f t="shared" si="58"/>
        <v>1613.94</v>
      </c>
      <c r="K426" s="176"/>
      <c r="M426" s="2"/>
      <c r="N426" s="2"/>
      <c r="O426" s="216"/>
      <c r="P426" s="2"/>
      <c r="Q426" s="392"/>
    </row>
    <row r="427" spans="1:18" s="1" customFormat="1" ht="14.25" customHeight="1">
      <c r="A427" s="707"/>
      <c r="B427" s="38" t="s">
        <v>745</v>
      </c>
      <c r="C427" s="26" t="s">
        <v>1269</v>
      </c>
      <c r="D427" s="316">
        <v>200</v>
      </c>
      <c r="E427" s="713"/>
      <c r="F427" s="9"/>
      <c r="G427" s="11" t="s">
        <v>229</v>
      </c>
      <c r="H427" s="575">
        <v>1762.86</v>
      </c>
      <c r="I427" s="318">
        <f t="shared" si="58"/>
        <v>1762.86</v>
      </c>
      <c r="K427" s="176"/>
      <c r="M427" s="2"/>
      <c r="N427" s="2"/>
      <c r="O427" s="216"/>
      <c r="P427" s="2"/>
      <c r="Q427" s="392"/>
    </row>
    <row r="428" spans="1:18" s="120" customFormat="1" ht="14.25" customHeight="1">
      <c r="A428" s="707"/>
      <c r="B428" s="38" t="s">
        <v>746</v>
      </c>
      <c r="C428" s="26" t="s">
        <v>1270</v>
      </c>
      <c r="D428" s="316">
        <v>300</v>
      </c>
      <c r="E428" s="713"/>
      <c r="F428" s="9"/>
      <c r="G428" s="11" t="s">
        <v>229</v>
      </c>
      <c r="H428" s="575">
        <v>2137.5</v>
      </c>
      <c r="I428" s="318">
        <f t="shared" si="58"/>
        <v>2137.5</v>
      </c>
      <c r="K428" s="176"/>
      <c r="M428" s="391"/>
      <c r="N428" s="2"/>
      <c r="O428" s="216"/>
      <c r="P428" s="391"/>
      <c r="Q428" s="392"/>
      <c r="R428" s="1"/>
    </row>
    <row r="429" spans="1:18" s="1" customFormat="1" ht="14.25" customHeight="1">
      <c r="A429" s="707"/>
      <c r="B429" s="38" t="s">
        <v>747</v>
      </c>
      <c r="C429" s="26" t="s">
        <v>1271</v>
      </c>
      <c r="D429" s="316">
        <v>400</v>
      </c>
      <c r="E429" s="713"/>
      <c r="F429" s="9"/>
      <c r="G429" s="11" t="s">
        <v>229</v>
      </c>
      <c r="H429" s="575">
        <v>2809.02</v>
      </c>
      <c r="I429" s="318">
        <f t="shared" si="58"/>
        <v>2809.02</v>
      </c>
      <c r="K429" s="176"/>
      <c r="M429" s="2"/>
      <c r="N429" s="2"/>
      <c r="O429" s="216"/>
      <c r="P429" s="2"/>
      <c r="Q429" s="392"/>
    </row>
    <row r="430" spans="1:18" s="120" customFormat="1" ht="14.25" customHeight="1">
      <c r="A430" s="707"/>
      <c r="B430" s="38" t="s">
        <v>748</v>
      </c>
      <c r="C430" s="26" t="s">
        <v>1272</v>
      </c>
      <c r="D430" s="316">
        <v>500</v>
      </c>
      <c r="E430" s="713"/>
      <c r="F430" s="9"/>
      <c r="G430" s="11" t="s">
        <v>229</v>
      </c>
      <c r="H430" s="575">
        <v>3225.6</v>
      </c>
      <c r="I430" s="318">
        <f t="shared" si="58"/>
        <v>3225.6</v>
      </c>
      <c r="K430" s="176"/>
      <c r="M430" s="391"/>
      <c r="N430" s="2"/>
      <c r="O430" s="216"/>
      <c r="P430" s="391"/>
      <c r="Q430" s="392"/>
      <c r="R430" s="1"/>
    </row>
    <row r="431" spans="1:18" s="1" customFormat="1" ht="14.25" customHeight="1" thickBot="1">
      <c r="A431" s="715"/>
      <c r="B431" s="134" t="s">
        <v>749</v>
      </c>
      <c r="C431" s="234" t="s">
        <v>1273</v>
      </c>
      <c r="D431" s="317">
        <v>600</v>
      </c>
      <c r="E431" s="714"/>
      <c r="F431" s="191"/>
      <c r="G431" s="132" t="s">
        <v>229</v>
      </c>
      <c r="H431" s="576">
        <v>3642.24</v>
      </c>
      <c r="I431" s="407">
        <f t="shared" si="58"/>
        <v>3642.24</v>
      </c>
      <c r="K431" s="176"/>
      <c r="M431" s="2"/>
      <c r="N431" s="2"/>
      <c r="O431" s="216"/>
      <c r="P431" s="2"/>
      <c r="Q431" s="392"/>
    </row>
    <row r="432" spans="1:18" s="1" customFormat="1" ht="14.25" customHeight="1" thickTop="1">
      <c r="A432" s="706"/>
      <c r="B432" s="73" t="s">
        <v>750</v>
      </c>
      <c r="C432" s="123" t="s">
        <v>1274</v>
      </c>
      <c r="D432" s="315">
        <v>50</v>
      </c>
      <c r="E432" s="709">
        <v>10</v>
      </c>
      <c r="F432" s="28"/>
      <c r="G432" s="17" t="s">
        <v>229</v>
      </c>
      <c r="H432" s="574">
        <v>155.51999999999998</v>
      </c>
      <c r="I432" s="273">
        <f t="shared" si="58"/>
        <v>155.51999999999998</v>
      </c>
      <c r="K432" s="176"/>
      <c r="M432" s="2"/>
      <c r="N432" s="2"/>
      <c r="O432" s="216"/>
      <c r="P432" s="2"/>
      <c r="Q432" s="392"/>
    </row>
    <row r="433" spans="1:18" s="1" customFormat="1" ht="14.25" customHeight="1">
      <c r="A433" s="707"/>
      <c r="B433" s="73" t="s">
        <v>751</v>
      </c>
      <c r="C433" s="123" t="s">
        <v>1278</v>
      </c>
      <c r="D433" s="315">
        <v>100</v>
      </c>
      <c r="E433" s="710"/>
      <c r="F433" s="28"/>
      <c r="G433" s="17" t="s">
        <v>229</v>
      </c>
      <c r="H433" s="574">
        <v>177.11999999999998</v>
      </c>
      <c r="I433" s="273">
        <f t="shared" si="58"/>
        <v>177.11999999999998</v>
      </c>
      <c r="K433" s="176"/>
      <c r="M433" s="2"/>
      <c r="N433" s="2"/>
      <c r="O433" s="216"/>
      <c r="P433" s="2"/>
      <c r="Q433" s="392"/>
    </row>
    <row r="434" spans="1:18" s="1" customFormat="1" ht="14.25" customHeight="1">
      <c r="A434" s="707"/>
      <c r="B434" s="38" t="s">
        <v>752</v>
      </c>
      <c r="C434" s="22" t="s">
        <v>1281</v>
      </c>
      <c r="D434" s="316">
        <v>150</v>
      </c>
      <c r="E434" s="710"/>
      <c r="F434" s="9"/>
      <c r="G434" s="11" t="s">
        <v>229</v>
      </c>
      <c r="H434" s="575">
        <v>201.83999999999997</v>
      </c>
      <c r="I434" s="242">
        <f t="shared" si="58"/>
        <v>201.83999999999997</v>
      </c>
      <c r="K434" s="176"/>
      <c r="M434" s="2"/>
      <c r="N434" s="2"/>
      <c r="O434" s="216"/>
      <c r="P434" s="2"/>
      <c r="Q434" s="392"/>
    </row>
    <row r="435" spans="1:18" s="1" customFormat="1" ht="14.25" customHeight="1">
      <c r="A435" s="707"/>
      <c r="B435" s="38" t="s">
        <v>753</v>
      </c>
      <c r="C435" s="22" t="s">
        <v>1277</v>
      </c>
      <c r="D435" s="316">
        <v>200</v>
      </c>
      <c r="E435" s="710"/>
      <c r="F435" s="9"/>
      <c r="G435" s="11" t="s">
        <v>229</v>
      </c>
      <c r="H435" s="575">
        <v>222.83999999999997</v>
      </c>
      <c r="I435" s="242">
        <f t="shared" si="58"/>
        <v>222.83999999999997</v>
      </c>
      <c r="K435" s="176"/>
      <c r="M435" s="2"/>
      <c r="N435" s="2"/>
      <c r="O435" s="216"/>
      <c r="P435" s="2"/>
      <c r="Q435" s="392"/>
    </row>
    <row r="436" spans="1:18" s="120" customFormat="1" ht="14.25" customHeight="1">
      <c r="A436" s="707"/>
      <c r="B436" s="38" t="s">
        <v>754</v>
      </c>
      <c r="C436" s="22" t="s">
        <v>1280</v>
      </c>
      <c r="D436" s="316">
        <v>300</v>
      </c>
      <c r="E436" s="710"/>
      <c r="F436" s="9"/>
      <c r="G436" s="11" t="s">
        <v>229</v>
      </c>
      <c r="H436" s="575">
        <v>322.56</v>
      </c>
      <c r="I436" s="242">
        <f t="shared" si="58"/>
        <v>322.56</v>
      </c>
      <c r="K436" s="176"/>
      <c r="M436" s="391"/>
      <c r="N436" s="2"/>
      <c r="O436" s="216"/>
      <c r="P436" s="391"/>
      <c r="Q436" s="392"/>
      <c r="R436" s="1"/>
    </row>
    <row r="437" spans="1:18" s="1" customFormat="1" ht="14.25" customHeight="1">
      <c r="A437" s="707"/>
      <c r="B437" s="38" t="s">
        <v>755</v>
      </c>
      <c r="C437" s="122" t="s">
        <v>1276</v>
      </c>
      <c r="D437" s="405">
        <v>400</v>
      </c>
      <c r="E437" s="710"/>
      <c r="F437" s="18"/>
      <c r="G437" s="19" t="s">
        <v>229</v>
      </c>
      <c r="H437" s="578">
        <v>503.22</v>
      </c>
      <c r="I437" s="297">
        <f t="shared" si="58"/>
        <v>503.22</v>
      </c>
      <c r="K437" s="176"/>
      <c r="M437" s="2"/>
      <c r="N437" s="2"/>
      <c r="O437" s="216"/>
      <c r="P437" s="2"/>
      <c r="Q437" s="392"/>
    </row>
    <row r="438" spans="1:18" s="120" customFormat="1" ht="14.25" customHeight="1">
      <c r="A438" s="707"/>
      <c r="B438" s="38" t="s">
        <v>756</v>
      </c>
      <c r="C438" s="22" t="s">
        <v>1279</v>
      </c>
      <c r="D438" s="316">
        <v>500</v>
      </c>
      <c r="E438" s="710"/>
      <c r="F438" s="9"/>
      <c r="G438" s="11" t="s">
        <v>229</v>
      </c>
      <c r="H438" s="575">
        <v>598.02</v>
      </c>
      <c r="I438" s="242">
        <f t="shared" si="58"/>
        <v>598.02</v>
      </c>
      <c r="K438" s="176"/>
      <c r="M438" s="391"/>
      <c r="N438" s="2"/>
      <c r="O438" s="216"/>
      <c r="P438" s="391"/>
      <c r="Q438" s="392"/>
      <c r="R438" s="1"/>
    </row>
    <row r="439" spans="1:18" s="1" customFormat="1" ht="14.25" customHeight="1" thickBot="1">
      <c r="A439" s="708"/>
      <c r="B439" s="38" t="s">
        <v>757</v>
      </c>
      <c r="C439" s="122" t="s">
        <v>1275</v>
      </c>
      <c r="D439" s="405">
        <v>600</v>
      </c>
      <c r="E439" s="711"/>
      <c r="F439" s="18"/>
      <c r="G439" s="19" t="s">
        <v>229</v>
      </c>
      <c r="H439" s="578">
        <v>712.32</v>
      </c>
      <c r="I439" s="297">
        <f t="shared" si="58"/>
        <v>712.32</v>
      </c>
      <c r="K439" s="176"/>
      <c r="M439" s="2"/>
      <c r="N439" s="2"/>
      <c r="O439" s="216"/>
      <c r="P439" s="2"/>
      <c r="Q439" s="392"/>
    </row>
    <row r="440" spans="1:18" s="1" customFormat="1" ht="13.9" customHeight="1" thickBot="1">
      <c r="A440" s="704" t="s">
        <v>1700</v>
      </c>
      <c r="B440" s="705"/>
      <c r="C440" s="705"/>
      <c r="D440" s="705"/>
      <c r="E440" s="705"/>
      <c r="F440" s="705"/>
      <c r="G440" s="705"/>
      <c r="H440" s="678"/>
      <c r="I440" s="679"/>
      <c r="K440" s="176"/>
      <c r="M440" s="2"/>
      <c r="N440" s="2"/>
      <c r="O440" s="216"/>
      <c r="P440" s="2"/>
      <c r="Q440" s="392"/>
    </row>
    <row r="441" spans="1:18" s="1" customFormat="1" ht="14.25" customHeight="1">
      <c r="A441" s="707"/>
      <c r="B441" s="73" t="s">
        <v>457</v>
      </c>
      <c r="C441" s="121" t="s">
        <v>1282</v>
      </c>
      <c r="D441" s="315">
        <v>50</v>
      </c>
      <c r="E441" s="712">
        <v>50</v>
      </c>
      <c r="F441" s="28"/>
      <c r="G441" s="17" t="s">
        <v>229</v>
      </c>
      <c r="H441" s="574">
        <v>1099.1400000000001</v>
      </c>
      <c r="I441" s="474">
        <f t="shared" ref="I441:I470" si="59">H441*(1-$I$2/100)</f>
        <v>1099.1400000000001</v>
      </c>
      <c r="K441" s="176"/>
      <c r="M441" s="2"/>
      <c r="N441" s="2"/>
      <c r="O441" s="216"/>
      <c r="P441" s="2"/>
      <c r="Q441" s="392"/>
    </row>
    <row r="442" spans="1:18" s="1" customFormat="1" ht="14.25" customHeight="1">
      <c r="A442" s="707"/>
      <c r="B442" s="38" t="s">
        <v>255</v>
      </c>
      <c r="C442" s="26" t="s">
        <v>1283</v>
      </c>
      <c r="D442" s="316">
        <v>100</v>
      </c>
      <c r="E442" s="713"/>
      <c r="F442" s="9"/>
      <c r="G442" s="11" t="s">
        <v>229</v>
      </c>
      <c r="H442" s="575">
        <v>1561.98</v>
      </c>
      <c r="I442" s="318">
        <f t="shared" si="59"/>
        <v>1561.98</v>
      </c>
      <c r="K442" s="176"/>
      <c r="M442" s="2"/>
      <c r="N442" s="2"/>
      <c r="O442" s="216"/>
      <c r="P442" s="2"/>
      <c r="Q442" s="392"/>
    </row>
    <row r="443" spans="1:18" s="1" customFormat="1" ht="14.25" customHeight="1">
      <c r="A443" s="707"/>
      <c r="B443" s="38" t="s">
        <v>256</v>
      </c>
      <c r="C443" s="26" t="s">
        <v>1284</v>
      </c>
      <c r="D443" s="316">
        <v>150</v>
      </c>
      <c r="E443" s="713"/>
      <c r="F443" s="9"/>
      <c r="G443" s="11" t="s">
        <v>229</v>
      </c>
      <c r="H443" s="575">
        <v>1939.68</v>
      </c>
      <c r="I443" s="318">
        <f t="shared" si="59"/>
        <v>1939.68</v>
      </c>
      <c r="K443" s="176"/>
      <c r="M443" s="2"/>
      <c r="N443" s="2"/>
      <c r="O443" s="216"/>
      <c r="P443" s="2"/>
      <c r="Q443" s="392"/>
    </row>
    <row r="444" spans="1:18" s="1" customFormat="1" ht="14.25" customHeight="1">
      <c r="A444" s="707"/>
      <c r="B444" s="38" t="s">
        <v>257</v>
      </c>
      <c r="C444" s="26" t="s">
        <v>1285</v>
      </c>
      <c r="D444" s="316">
        <v>200</v>
      </c>
      <c r="E444" s="713"/>
      <c r="F444" s="9"/>
      <c r="G444" s="11" t="s">
        <v>229</v>
      </c>
      <c r="H444" s="575">
        <v>1964.28</v>
      </c>
      <c r="I444" s="318">
        <f t="shared" si="59"/>
        <v>1964.28</v>
      </c>
      <c r="K444" s="176"/>
      <c r="M444" s="2"/>
      <c r="N444" s="2"/>
      <c r="O444" s="216"/>
      <c r="P444" s="2"/>
      <c r="Q444" s="392"/>
    </row>
    <row r="445" spans="1:18" s="120" customFormat="1" ht="14.25" customHeight="1">
      <c r="A445" s="707"/>
      <c r="B445" s="38" t="s">
        <v>258</v>
      </c>
      <c r="C445" s="26" t="s">
        <v>1286</v>
      </c>
      <c r="D445" s="316">
        <v>300</v>
      </c>
      <c r="E445" s="713"/>
      <c r="F445" s="9"/>
      <c r="G445" s="11" t="s">
        <v>229</v>
      </c>
      <c r="H445" s="575">
        <v>2512.7999999999997</v>
      </c>
      <c r="I445" s="318">
        <f t="shared" si="59"/>
        <v>2512.7999999999997</v>
      </c>
      <c r="K445" s="176"/>
      <c r="M445" s="391"/>
      <c r="N445" s="2"/>
      <c r="O445" s="216"/>
      <c r="P445" s="391"/>
      <c r="Q445" s="392"/>
      <c r="R445" s="1"/>
    </row>
    <row r="446" spans="1:18" s="1" customFormat="1" ht="14.25" customHeight="1">
      <c r="A446" s="707"/>
      <c r="B446" s="38" t="s">
        <v>259</v>
      </c>
      <c r="C446" s="26" t="s">
        <v>1287</v>
      </c>
      <c r="D446" s="316">
        <v>400</v>
      </c>
      <c r="E446" s="713"/>
      <c r="F446" s="9"/>
      <c r="G446" s="11" t="s">
        <v>229</v>
      </c>
      <c r="H446" s="575">
        <v>3241.62</v>
      </c>
      <c r="I446" s="318">
        <f t="shared" si="59"/>
        <v>3241.62</v>
      </c>
      <c r="K446" s="176"/>
      <c r="M446" s="2"/>
      <c r="N446" s="2"/>
      <c r="O446" s="216"/>
      <c r="P446" s="2"/>
      <c r="Q446" s="392"/>
    </row>
    <row r="447" spans="1:18" s="120" customFormat="1" ht="14.25" customHeight="1">
      <c r="A447" s="707"/>
      <c r="B447" s="38" t="s">
        <v>709</v>
      </c>
      <c r="C447" s="26" t="s">
        <v>1288</v>
      </c>
      <c r="D447" s="316">
        <v>500</v>
      </c>
      <c r="E447" s="713"/>
      <c r="F447" s="9"/>
      <c r="G447" s="11" t="s">
        <v>229</v>
      </c>
      <c r="H447" s="575">
        <v>4160.88</v>
      </c>
      <c r="I447" s="318">
        <f t="shared" si="59"/>
        <v>4160.88</v>
      </c>
      <c r="K447" s="176"/>
      <c r="M447" s="391"/>
      <c r="N447" s="2"/>
      <c r="O447" s="216"/>
      <c r="P447" s="391"/>
      <c r="Q447" s="392"/>
      <c r="R447" s="1"/>
    </row>
    <row r="448" spans="1:18" s="1" customFormat="1" ht="14.25" customHeight="1" thickBot="1">
      <c r="A448" s="707"/>
      <c r="B448" s="134" t="s">
        <v>710</v>
      </c>
      <c r="C448" s="234" t="s">
        <v>1289</v>
      </c>
      <c r="D448" s="317">
        <v>600</v>
      </c>
      <c r="E448" s="714"/>
      <c r="F448" s="191"/>
      <c r="G448" s="132" t="s">
        <v>229</v>
      </c>
      <c r="H448" s="576">
        <v>5234.6399999999994</v>
      </c>
      <c r="I448" s="407">
        <f t="shared" si="59"/>
        <v>5234.6399999999994</v>
      </c>
      <c r="K448" s="176"/>
      <c r="M448" s="2"/>
      <c r="N448" s="2"/>
      <c r="O448" s="216"/>
      <c r="P448" s="2"/>
      <c r="Q448" s="392"/>
    </row>
    <row r="449" spans="1:18" s="1" customFormat="1" ht="14.25" customHeight="1" thickTop="1">
      <c r="A449" s="707"/>
      <c r="B449" s="271" t="s">
        <v>711</v>
      </c>
      <c r="C449" s="387" t="s">
        <v>1290</v>
      </c>
      <c r="D449" s="404">
        <v>100</v>
      </c>
      <c r="E449" s="716">
        <v>80</v>
      </c>
      <c r="F449" s="199"/>
      <c r="G449" s="135" t="s">
        <v>229</v>
      </c>
      <c r="H449" s="577">
        <v>1538.82</v>
      </c>
      <c r="I449" s="475">
        <f t="shared" si="59"/>
        <v>1538.82</v>
      </c>
      <c r="K449" s="176"/>
      <c r="M449" s="2"/>
      <c r="N449" s="2"/>
      <c r="O449" s="216"/>
      <c r="P449" s="2"/>
      <c r="Q449" s="392"/>
    </row>
    <row r="450" spans="1:18" s="1" customFormat="1" ht="14.25" customHeight="1">
      <c r="A450" s="707"/>
      <c r="B450" s="38" t="s">
        <v>712</v>
      </c>
      <c r="C450" s="26" t="s">
        <v>1298</v>
      </c>
      <c r="D450" s="316">
        <v>150</v>
      </c>
      <c r="E450" s="713"/>
      <c r="F450" s="9"/>
      <c r="G450" s="11" t="s">
        <v>229</v>
      </c>
      <c r="H450" s="575">
        <v>1695.18</v>
      </c>
      <c r="I450" s="318">
        <f t="shared" si="59"/>
        <v>1695.18</v>
      </c>
      <c r="K450" s="176"/>
      <c r="M450" s="2"/>
      <c r="N450" s="2"/>
      <c r="O450" s="216"/>
      <c r="P450" s="2"/>
      <c r="Q450" s="392"/>
    </row>
    <row r="451" spans="1:18" s="1" customFormat="1" ht="14.25" customHeight="1">
      <c r="A451" s="707"/>
      <c r="B451" s="38" t="s">
        <v>713</v>
      </c>
      <c r="C451" s="26" t="s">
        <v>1297</v>
      </c>
      <c r="D451" s="316">
        <v>200</v>
      </c>
      <c r="E451" s="713"/>
      <c r="F451" s="9"/>
      <c r="G451" s="11" t="s">
        <v>229</v>
      </c>
      <c r="H451" s="575">
        <v>1801.0800000000002</v>
      </c>
      <c r="I451" s="318">
        <f t="shared" si="59"/>
        <v>1801.0800000000002</v>
      </c>
      <c r="K451" s="176"/>
      <c r="M451" s="2"/>
      <c r="N451" s="2"/>
      <c r="O451" s="216"/>
      <c r="P451" s="2"/>
      <c r="Q451" s="392"/>
    </row>
    <row r="452" spans="1:18" s="120" customFormat="1" ht="14.25" customHeight="1">
      <c r="A452" s="707"/>
      <c r="B452" s="38" t="s">
        <v>714</v>
      </c>
      <c r="C452" s="26" t="s">
        <v>1299</v>
      </c>
      <c r="D452" s="316">
        <v>300</v>
      </c>
      <c r="E452" s="713"/>
      <c r="F452" s="9"/>
      <c r="G452" s="11" t="s">
        <v>229</v>
      </c>
      <c r="H452" s="575">
        <v>2249.7599999999998</v>
      </c>
      <c r="I452" s="318">
        <f t="shared" si="59"/>
        <v>2249.7599999999998</v>
      </c>
      <c r="K452" s="176"/>
      <c r="M452" s="391"/>
      <c r="N452" s="2"/>
      <c r="O452" s="216"/>
      <c r="P452" s="391"/>
      <c r="Q452" s="392"/>
      <c r="R452" s="1"/>
    </row>
    <row r="453" spans="1:18" s="1" customFormat="1" ht="14.25" customHeight="1">
      <c r="A453" s="707"/>
      <c r="B453" s="38" t="s">
        <v>715</v>
      </c>
      <c r="C453" s="26" t="s">
        <v>1296</v>
      </c>
      <c r="D453" s="316">
        <v>400</v>
      </c>
      <c r="E453" s="713"/>
      <c r="F453" s="9"/>
      <c r="G453" s="11" t="s">
        <v>229</v>
      </c>
      <c r="H453" s="575">
        <v>3420.78</v>
      </c>
      <c r="I453" s="318">
        <f t="shared" si="59"/>
        <v>3420.78</v>
      </c>
      <c r="K453" s="176"/>
      <c r="M453" s="2"/>
      <c r="N453" s="2"/>
      <c r="O453" s="216"/>
      <c r="P453" s="2"/>
      <c r="Q453" s="392"/>
    </row>
    <row r="454" spans="1:18" s="120" customFormat="1" ht="14.25" customHeight="1">
      <c r="A454" s="707"/>
      <c r="B454" s="38" t="s">
        <v>716</v>
      </c>
      <c r="C454" s="26" t="s">
        <v>1300</v>
      </c>
      <c r="D454" s="316">
        <v>500</v>
      </c>
      <c r="E454" s="713"/>
      <c r="F454" s="9"/>
      <c r="G454" s="11" t="s">
        <v>229</v>
      </c>
      <c r="H454" s="575">
        <v>4363.26</v>
      </c>
      <c r="I454" s="318">
        <f t="shared" si="59"/>
        <v>4363.26</v>
      </c>
      <c r="K454" s="176"/>
      <c r="M454" s="391"/>
      <c r="N454" s="2"/>
      <c r="O454" s="216"/>
      <c r="P454" s="391"/>
      <c r="Q454" s="392"/>
      <c r="R454" s="1"/>
    </row>
    <row r="455" spans="1:18" s="1" customFormat="1" ht="14.25" customHeight="1" thickBot="1">
      <c r="A455" s="707"/>
      <c r="B455" s="134" t="s">
        <v>717</v>
      </c>
      <c r="C455" s="234" t="s">
        <v>1295</v>
      </c>
      <c r="D455" s="317">
        <v>600</v>
      </c>
      <c r="E455" s="714"/>
      <c r="F455" s="191"/>
      <c r="G455" s="132" t="s">
        <v>229</v>
      </c>
      <c r="H455" s="576">
        <v>5305.5</v>
      </c>
      <c r="I455" s="407">
        <f t="shared" si="59"/>
        <v>5305.5</v>
      </c>
      <c r="K455" s="176"/>
      <c r="M455" s="2"/>
      <c r="N455" s="2"/>
      <c r="O455" s="216"/>
      <c r="P455" s="2"/>
      <c r="Q455" s="392"/>
    </row>
    <row r="456" spans="1:18" s="1" customFormat="1" ht="14.25" customHeight="1" thickTop="1">
      <c r="A456" s="707"/>
      <c r="B456" s="73" t="s">
        <v>718</v>
      </c>
      <c r="C456" s="121" t="s">
        <v>1294</v>
      </c>
      <c r="D456" s="315">
        <v>100</v>
      </c>
      <c r="E456" s="712">
        <v>100</v>
      </c>
      <c r="F456" s="28"/>
      <c r="G456" s="17" t="s">
        <v>229</v>
      </c>
      <c r="H456" s="574">
        <v>1714.74</v>
      </c>
      <c r="I456" s="474">
        <f t="shared" si="59"/>
        <v>1714.74</v>
      </c>
      <c r="K456" s="176"/>
      <c r="M456" s="2"/>
      <c r="N456" s="2"/>
      <c r="O456" s="216"/>
      <c r="P456" s="2"/>
      <c r="Q456" s="392"/>
    </row>
    <row r="457" spans="1:18" s="1" customFormat="1" ht="14.25" customHeight="1">
      <c r="A457" s="707"/>
      <c r="B457" s="38" t="s">
        <v>719</v>
      </c>
      <c r="C457" s="26" t="s">
        <v>1301</v>
      </c>
      <c r="D457" s="316">
        <v>150</v>
      </c>
      <c r="E457" s="713"/>
      <c r="F457" s="9"/>
      <c r="G457" s="11" t="s">
        <v>229</v>
      </c>
      <c r="H457" s="575">
        <v>1945.5</v>
      </c>
      <c r="I457" s="318">
        <f t="shared" si="59"/>
        <v>1945.5</v>
      </c>
      <c r="K457" s="176"/>
      <c r="M457" s="2"/>
      <c r="N457" s="2"/>
      <c r="O457" s="216"/>
      <c r="P457" s="2"/>
      <c r="Q457" s="392"/>
    </row>
    <row r="458" spans="1:18" s="1" customFormat="1" ht="14.25" customHeight="1">
      <c r="A458" s="707"/>
      <c r="B458" s="38" t="s">
        <v>720</v>
      </c>
      <c r="C458" s="26" t="s">
        <v>1293</v>
      </c>
      <c r="D458" s="316">
        <v>200</v>
      </c>
      <c r="E458" s="713"/>
      <c r="F458" s="9"/>
      <c r="G458" s="11" t="s">
        <v>229</v>
      </c>
      <c r="H458" s="575">
        <v>1877.6999999999998</v>
      </c>
      <c r="I458" s="318">
        <f t="shared" si="59"/>
        <v>1877.6999999999998</v>
      </c>
      <c r="K458" s="176"/>
      <c r="M458" s="2"/>
      <c r="N458" s="2"/>
      <c r="O458" s="216"/>
      <c r="P458" s="2"/>
      <c r="Q458" s="392"/>
    </row>
    <row r="459" spans="1:18" s="120" customFormat="1" ht="14.25" customHeight="1">
      <c r="A459" s="707"/>
      <c r="B459" s="38" t="s">
        <v>721</v>
      </c>
      <c r="C459" s="26" t="s">
        <v>1302</v>
      </c>
      <c r="D459" s="316">
        <v>300</v>
      </c>
      <c r="E459" s="713"/>
      <c r="F459" s="9"/>
      <c r="G459" s="11" t="s">
        <v>229</v>
      </c>
      <c r="H459" s="575">
        <v>2330.2199999999998</v>
      </c>
      <c r="I459" s="318">
        <f t="shared" si="59"/>
        <v>2330.2199999999998</v>
      </c>
      <c r="K459" s="176"/>
      <c r="M459" s="391"/>
      <c r="N459" s="2"/>
      <c r="O459" s="216"/>
      <c r="P459" s="391"/>
      <c r="Q459" s="392"/>
      <c r="R459" s="1"/>
    </row>
    <row r="460" spans="1:18" s="1" customFormat="1" ht="14.25" customHeight="1">
      <c r="A460" s="707"/>
      <c r="B460" s="38" t="s">
        <v>722</v>
      </c>
      <c r="C460" s="26" t="s">
        <v>1292</v>
      </c>
      <c r="D460" s="316">
        <v>400</v>
      </c>
      <c r="E460" s="713"/>
      <c r="F460" s="9"/>
      <c r="G460" s="11" t="s">
        <v>229</v>
      </c>
      <c r="H460" s="575">
        <v>3731.3399999999997</v>
      </c>
      <c r="I460" s="318">
        <f t="shared" si="59"/>
        <v>3731.3399999999997</v>
      </c>
      <c r="K460" s="176"/>
      <c r="M460" s="2"/>
      <c r="N460" s="2"/>
      <c r="O460" s="216"/>
      <c r="P460" s="2"/>
      <c r="Q460" s="392"/>
    </row>
    <row r="461" spans="1:18" s="120" customFormat="1" ht="14.25" customHeight="1">
      <c r="A461" s="707"/>
      <c r="B461" s="38" t="s">
        <v>723</v>
      </c>
      <c r="C461" s="26" t="s">
        <v>1303</v>
      </c>
      <c r="D461" s="316">
        <v>500</v>
      </c>
      <c r="E461" s="713"/>
      <c r="F461" s="9"/>
      <c r="G461" s="11" t="s">
        <v>229</v>
      </c>
      <c r="H461" s="575">
        <v>4603.26</v>
      </c>
      <c r="I461" s="318">
        <f t="shared" si="59"/>
        <v>4603.26</v>
      </c>
      <c r="K461" s="176"/>
      <c r="M461" s="391"/>
      <c r="N461" s="2"/>
      <c r="O461" s="216"/>
      <c r="P461" s="391"/>
      <c r="Q461" s="392"/>
      <c r="R461" s="1"/>
    </row>
    <row r="462" spans="1:18" s="1" customFormat="1" ht="13.5" thickBot="1">
      <c r="A462" s="715"/>
      <c r="B462" s="134" t="s">
        <v>724</v>
      </c>
      <c r="C462" s="234" t="s">
        <v>1291</v>
      </c>
      <c r="D462" s="317">
        <v>600</v>
      </c>
      <c r="E462" s="714"/>
      <c r="F462" s="191"/>
      <c r="G462" s="132" t="s">
        <v>229</v>
      </c>
      <c r="H462" s="576">
        <v>5434.3799999999992</v>
      </c>
      <c r="I462" s="407">
        <f t="shared" si="59"/>
        <v>5434.3799999999992</v>
      </c>
      <c r="K462" s="176"/>
      <c r="M462" s="2"/>
      <c r="N462" s="2"/>
      <c r="O462" s="216"/>
      <c r="P462" s="2"/>
      <c r="Q462" s="392"/>
    </row>
    <row r="463" spans="1:18" s="1" customFormat="1" ht="14.25" customHeight="1" thickTop="1">
      <c r="A463" s="706"/>
      <c r="B463" s="73" t="s">
        <v>725</v>
      </c>
      <c r="C463" s="123" t="s">
        <v>1304</v>
      </c>
      <c r="D463" s="315">
        <v>50</v>
      </c>
      <c r="E463" s="709">
        <v>10</v>
      </c>
      <c r="F463" s="28"/>
      <c r="G463" s="17" t="s">
        <v>229</v>
      </c>
      <c r="H463" s="574">
        <v>160.86000000000001</v>
      </c>
      <c r="I463" s="273">
        <f t="shared" si="59"/>
        <v>160.86000000000001</v>
      </c>
      <c r="K463" s="176"/>
      <c r="M463" s="2"/>
      <c r="N463" s="2"/>
      <c r="O463" s="216"/>
      <c r="P463" s="2"/>
      <c r="Q463" s="392"/>
    </row>
    <row r="464" spans="1:18" s="1" customFormat="1" ht="14.25" customHeight="1">
      <c r="A464" s="707"/>
      <c r="B464" s="73" t="s">
        <v>260</v>
      </c>
      <c r="C464" s="123" t="s">
        <v>1305</v>
      </c>
      <c r="D464" s="315">
        <v>100</v>
      </c>
      <c r="E464" s="710"/>
      <c r="F464" s="28"/>
      <c r="G464" s="17" t="s">
        <v>229</v>
      </c>
      <c r="H464" s="574">
        <v>171.9</v>
      </c>
      <c r="I464" s="273">
        <f t="shared" si="59"/>
        <v>171.9</v>
      </c>
      <c r="K464" s="176"/>
      <c r="M464" s="2"/>
      <c r="N464" s="2"/>
      <c r="O464" s="216"/>
      <c r="P464" s="2"/>
      <c r="Q464" s="392"/>
    </row>
    <row r="465" spans="1:18" s="1" customFormat="1" ht="14.25" customHeight="1">
      <c r="A465" s="707"/>
      <c r="B465" s="38" t="s">
        <v>261</v>
      </c>
      <c r="C465" s="22" t="s">
        <v>1306</v>
      </c>
      <c r="D465" s="316">
        <v>150</v>
      </c>
      <c r="E465" s="710"/>
      <c r="F465" s="9"/>
      <c r="G465" s="11" t="s">
        <v>229</v>
      </c>
      <c r="H465" s="575">
        <v>210.6</v>
      </c>
      <c r="I465" s="242">
        <f t="shared" si="59"/>
        <v>210.6</v>
      </c>
      <c r="K465" s="176"/>
      <c r="M465" s="2"/>
      <c r="N465" s="2"/>
      <c r="O465" s="216"/>
      <c r="P465" s="2"/>
      <c r="Q465" s="392"/>
    </row>
    <row r="466" spans="1:18" s="1" customFormat="1" ht="14.25" customHeight="1">
      <c r="A466" s="707"/>
      <c r="B466" s="38" t="s">
        <v>262</v>
      </c>
      <c r="C466" s="22" t="s">
        <v>1307</v>
      </c>
      <c r="D466" s="316">
        <v>200</v>
      </c>
      <c r="E466" s="710"/>
      <c r="F466" s="9"/>
      <c r="G466" s="11" t="s">
        <v>229</v>
      </c>
      <c r="H466" s="575">
        <v>256.91999999999996</v>
      </c>
      <c r="I466" s="242">
        <f t="shared" si="59"/>
        <v>256.91999999999996</v>
      </c>
      <c r="K466" s="176"/>
      <c r="M466" s="2"/>
      <c r="N466" s="2"/>
      <c r="O466" s="216"/>
      <c r="P466" s="2"/>
      <c r="Q466" s="392"/>
    </row>
    <row r="467" spans="1:18" s="120" customFormat="1" ht="14.25" customHeight="1">
      <c r="A467" s="707"/>
      <c r="B467" s="38" t="s">
        <v>263</v>
      </c>
      <c r="C467" s="22" t="s">
        <v>1308</v>
      </c>
      <c r="D467" s="316">
        <v>300</v>
      </c>
      <c r="E467" s="710"/>
      <c r="F467" s="9"/>
      <c r="G467" s="11" t="s">
        <v>229</v>
      </c>
      <c r="H467" s="575">
        <v>375.72</v>
      </c>
      <c r="I467" s="242">
        <f t="shared" si="59"/>
        <v>375.72</v>
      </c>
      <c r="K467" s="176"/>
      <c r="M467" s="391"/>
      <c r="N467" s="2"/>
      <c r="O467" s="216"/>
      <c r="P467" s="391"/>
      <c r="Q467" s="392"/>
      <c r="R467" s="1"/>
    </row>
    <row r="468" spans="1:18" s="1" customFormat="1" ht="14.25" customHeight="1">
      <c r="A468" s="707"/>
      <c r="B468" s="38" t="s">
        <v>264</v>
      </c>
      <c r="C468" s="122" t="s">
        <v>1309</v>
      </c>
      <c r="D468" s="405">
        <v>400</v>
      </c>
      <c r="E468" s="710"/>
      <c r="F468" s="18"/>
      <c r="G468" s="19" t="s">
        <v>229</v>
      </c>
      <c r="H468" s="578">
        <v>599.69999999999993</v>
      </c>
      <c r="I468" s="297">
        <f t="shared" si="59"/>
        <v>599.69999999999993</v>
      </c>
      <c r="K468" s="176"/>
      <c r="M468" s="2"/>
      <c r="N468" s="2"/>
      <c r="O468" s="216"/>
      <c r="P468" s="2"/>
      <c r="Q468" s="392"/>
    </row>
    <row r="469" spans="1:18" s="120" customFormat="1" ht="14.25" customHeight="1">
      <c r="A469" s="707"/>
      <c r="B469" s="38" t="s">
        <v>726</v>
      </c>
      <c r="C469" s="22" t="s">
        <v>1310</v>
      </c>
      <c r="D469" s="316">
        <v>500</v>
      </c>
      <c r="E469" s="710"/>
      <c r="F469" s="9"/>
      <c r="G469" s="11" t="s">
        <v>229</v>
      </c>
      <c r="H469" s="575">
        <v>840.9</v>
      </c>
      <c r="I469" s="242">
        <f t="shared" si="59"/>
        <v>840.9</v>
      </c>
      <c r="K469" s="176"/>
      <c r="M469" s="391"/>
      <c r="N469" s="2"/>
      <c r="O469" s="216"/>
      <c r="P469" s="391"/>
      <c r="Q469" s="392"/>
      <c r="R469" s="1"/>
    </row>
    <row r="470" spans="1:18" s="1" customFormat="1" ht="14.25" customHeight="1" thickBot="1">
      <c r="A470" s="708"/>
      <c r="B470" s="38" t="s">
        <v>727</v>
      </c>
      <c r="C470" s="122" t="s">
        <v>1311</v>
      </c>
      <c r="D470" s="405">
        <v>600</v>
      </c>
      <c r="E470" s="711"/>
      <c r="F470" s="18"/>
      <c r="G470" s="19" t="s">
        <v>229</v>
      </c>
      <c r="H470" s="578">
        <v>961.62</v>
      </c>
      <c r="I470" s="297">
        <f t="shared" si="59"/>
        <v>961.62</v>
      </c>
      <c r="K470" s="176"/>
      <c r="M470" s="2"/>
      <c r="N470" s="2"/>
      <c r="O470" s="216"/>
      <c r="P470" s="2"/>
      <c r="Q470" s="392"/>
    </row>
    <row r="471" spans="1:18" s="1" customFormat="1" ht="13.9" customHeight="1" thickBot="1">
      <c r="A471" s="704" t="s">
        <v>1699</v>
      </c>
      <c r="B471" s="705"/>
      <c r="C471" s="705"/>
      <c r="D471" s="705"/>
      <c r="E471" s="705"/>
      <c r="F471" s="705"/>
      <c r="G471" s="705"/>
      <c r="H471" s="678"/>
      <c r="I471" s="681"/>
      <c r="K471" s="176"/>
      <c r="M471" s="2"/>
      <c r="N471" s="2"/>
      <c r="O471" s="216"/>
      <c r="P471" s="2"/>
      <c r="Q471" s="392"/>
    </row>
    <row r="472" spans="1:18" s="1" customFormat="1" ht="14.25" customHeight="1">
      <c r="A472" s="707"/>
      <c r="B472" s="73" t="s">
        <v>1663</v>
      </c>
      <c r="C472" s="121" t="s">
        <v>1701</v>
      </c>
      <c r="D472" s="315">
        <v>50</v>
      </c>
      <c r="E472" s="712">
        <v>50</v>
      </c>
      <c r="F472" s="28"/>
      <c r="G472" s="17" t="s">
        <v>229</v>
      </c>
      <c r="H472" s="574">
        <v>1080.8496</v>
      </c>
      <c r="I472" s="273">
        <f t="shared" ref="I472:I501" si="60">H472*(1-$I$2/100)</f>
        <v>1080.8496</v>
      </c>
      <c r="K472" s="176"/>
      <c r="M472" s="2"/>
      <c r="N472" s="2"/>
      <c r="O472" s="216"/>
      <c r="P472" s="2"/>
      <c r="Q472" s="392"/>
    </row>
    <row r="473" spans="1:18" s="1" customFormat="1" ht="14.25" customHeight="1">
      <c r="A473" s="707"/>
      <c r="B473" s="38" t="s">
        <v>1664</v>
      </c>
      <c r="C473" s="26" t="s">
        <v>1716</v>
      </c>
      <c r="D473" s="316">
        <v>100</v>
      </c>
      <c r="E473" s="713"/>
      <c r="F473" s="9"/>
      <c r="G473" s="11" t="s">
        <v>229</v>
      </c>
      <c r="H473" s="575">
        <v>1208.1218399999998</v>
      </c>
      <c r="I473" s="242">
        <f t="shared" si="60"/>
        <v>1208.1218399999998</v>
      </c>
      <c r="K473" s="176"/>
      <c r="M473" s="2"/>
      <c r="N473" s="2"/>
      <c r="O473" s="216"/>
      <c r="P473" s="2"/>
      <c r="Q473" s="392"/>
    </row>
    <row r="474" spans="1:18" s="1" customFormat="1" ht="14.25" customHeight="1">
      <c r="A474" s="707"/>
      <c r="B474" s="38" t="s">
        <v>1665</v>
      </c>
      <c r="C474" s="26" t="s">
        <v>1717</v>
      </c>
      <c r="D474" s="316">
        <v>150</v>
      </c>
      <c r="E474" s="713"/>
      <c r="F474" s="9"/>
      <c r="G474" s="11" t="s">
        <v>229</v>
      </c>
      <c r="H474" s="575">
        <v>1413.0568799999999</v>
      </c>
      <c r="I474" s="242">
        <f t="shared" si="60"/>
        <v>1413.0568799999999</v>
      </c>
      <c r="K474" s="176"/>
      <c r="M474" s="2"/>
      <c r="N474" s="2"/>
      <c r="O474" s="216"/>
      <c r="P474" s="2"/>
      <c r="Q474" s="392"/>
    </row>
    <row r="475" spans="1:18" s="1" customFormat="1" ht="14.25" customHeight="1">
      <c r="A475" s="707"/>
      <c r="B475" s="38" t="s">
        <v>1666</v>
      </c>
      <c r="C475" s="26" t="s">
        <v>1718</v>
      </c>
      <c r="D475" s="316">
        <v>200</v>
      </c>
      <c r="E475" s="713"/>
      <c r="F475" s="9"/>
      <c r="G475" s="11" t="s">
        <v>229</v>
      </c>
      <c r="H475" s="575">
        <v>1533.6851999999999</v>
      </c>
      <c r="I475" s="242">
        <f t="shared" si="60"/>
        <v>1533.6851999999999</v>
      </c>
      <c r="K475" s="176"/>
      <c r="M475" s="2"/>
      <c r="N475" s="2"/>
      <c r="O475" s="216"/>
      <c r="P475" s="2"/>
      <c r="Q475" s="392"/>
    </row>
    <row r="476" spans="1:18" s="120" customFormat="1" ht="14.25" customHeight="1">
      <c r="A476" s="707"/>
      <c r="B476" s="38" t="s">
        <v>1667</v>
      </c>
      <c r="C476" s="26" t="s">
        <v>1719</v>
      </c>
      <c r="D476" s="316">
        <v>300</v>
      </c>
      <c r="E476" s="713"/>
      <c r="F476" s="9"/>
      <c r="G476" s="11" t="s">
        <v>229</v>
      </c>
      <c r="H476" s="575">
        <v>1870.0096799999999</v>
      </c>
      <c r="I476" s="242">
        <f t="shared" si="60"/>
        <v>1870.0096799999999</v>
      </c>
      <c r="K476" s="176"/>
      <c r="M476" s="391"/>
      <c r="N476" s="2"/>
      <c r="O476" s="216"/>
      <c r="P476" s="391"/>
      <c r="Q476" s="392"/>
      <c r="R476" s="1"/>
    </row>
    <row r="477" spans="1:18" s="1" customFormat="1" ht="14.25" customHeight="1">
      <c r="A477" s="707"/>
      <c r="B477" s="38" t="s">
        <v>1668</v>
      </c>
      <c r="C477" s="26" t="s">
        <v>1720</v>
      </c>
      <c r="D477" s="316">
        <v>400</v>
      </c>
      <c r="E477" s="713"/>
      <c r="F477" s="9"/>
      <c r="G477" s="11" t="s">
        <v>229</v>
      </c>
      <c r="H477" s="575">
        <v>2178.2582399999997</v>
      </c>
      <c r="I477" s="242">
        <f t="shared" si="60"/>
        <v>2178.2582399999997</v>
      </c>
      <c r="K477" s="176"/>
      <c r="M477" s="2"/>
      <c r="N477" s="2"/>
      <c r="O477" s="216"/>
      <c r="P477" s="2"/>
      <c r="Q477" s="392"/>
    </row>
    <row r="478" spans="1:18" s="120" customFormat="1" ht="14.25" customHeight="1">
      <c r="A478" s="707"/>
      <c r="B478" s="38" t="s">
        <v>1669</v>
      </c>
      <c r="C478" s="26" t="s">
        <v>1721</v>
      </c>
      <c r="D478" s="316">
        <v>500</v>
      </c>
      <c r="E478" s="713"/>
      <c r="F478" s="9"/>
      <c r="G478" s="11" t="s">
        <v>229</v>
      </c>
      <c r="H478" s="575">
        <v>2754.9820800000002</v>
      </c>
      <c r="I478" s="242">
        <f t="shared" si="60"/>
        <v>2754.9820800000002</v>
      </c>
      <c r="K478" s="176"/>
      <c r="M478" s="391"/>
      <c r="N478" s="2"/>
      <c r="O478" s="216"/>
      <c r="P478" s="391"/>
      <c r="Q478" s="392"/>
      <c r="R478" s="1"/>
    </row>
    <row r="479" spans="1:18" s="1" customFormat="1" ht="14.25" customHeight="1" thickBot="1">
      <c r="A479" s="707"/>
      <c r="B479" s="134" t="s">
        <v>1670</v>
      </c>
      <c r="C479" s="234" t="s">
        <v>1722</v>
      </c>
      <c r="D479" s="317">
        <v>600</v>
      </c>
      <c r="E479" s="714"/>
      <c r="F479" s="191"/>
      <c r="G479" s="132" t="s">
        <v>229</v>
      </c>
      <c r="H479" s="576">
        <v>3235.9048799999996</v>
      </c>
      <c r="I479" s="272">
        <f t="shared" si="60"/>
        <v>3235.9048799999996</v>
      </c>
      <c r="K479" s="176"/>
      <c r="M479" s="2"/>
      <c r="N479" s="2"/>
      <c r="O479" s="216"/>
      <c r="P479" s="2"/>
      <c r="Q479" s="392"/>
    </row>
    <row r="480" spans="1:18" s="1" customFormat="1" ht="14.25" customHeight="1" thickTop="1">
      <c r="A480" s="707"/>
      <c r="B480" s="271" t="s">
        <v>1671</v>
      </c>
      <c r="C480" s="387" t="s">
        <v>1715</v>
      </c>
      <c r="D480" s="404">
        <v>100</v>
      </c>
      <c r="E480" s="716">
        <v>80</v>
      </c>
      <c r="F480" s="199"/>
      <c r="G480" s="135" t="s">
        <v>229</v>
      </c>
      <c r="H480" s="577">
        <v>1333.7020799999998</v>
      </c>
      <c r="I480" s="529">
        <f t="shared" si="60"/>
        <v>1333.7020799999998</v>
      </c>
      <c r="K480" s="176"/>
      <c r="M480" s="2"/>
      <c r="N480" s="2"/>
      <c r="O480" s="216"/>
      <c r="P480" s="2"/>
      <c r="Q480" s="392"/>
    </row>
    <row r="481" spans="1:18" s="1" customFormat="1" ht="14.25" customHeight="1">
      <c r="A481" s="707"/>
      <c r="B481" s="38" t="s">
        <v>1672</v>
      </c>
      <c r="C481" s="26" t="s">
        <v>1714</v>
      </c>
      <c r="D481" s="316">
        <v>150</v>
      </c>
      <c r="E481" s="713"/>
      <c r="F481" s="9"/>
      <c r="G481" s="11" t="s">
        <v>229</v>
      </c>
      <c r="H481" s="575">
        <v>1467.5843999999997</v>
      </c>
      <c r="I481" s="242">
        <f t="shared" si="60"/>
        <v>1467.5843999999997</v>
      </c>
      <c r="K481" s="176"/>
      <c r="M481" s="2"/>
      <c r="N481" s="2"/>
      <c r="O481" s="216"/>
      <c r="P481" s="2"/>
      <c r="Q481" s="392"/>
    </row>
    <row r="482" spans="1:18" s="1" customFormat="1" ht="14.25" customHeight="1">
      <c r="A482" s="707"/>
      <c r="B482" s="38" t="s">
        <v>1673</v>
      </c>
      <c r="C482" s="26" t="s">
        <v>1713</v>
      </c>
      <c r="D482" s="316">
        <v>200</v>
      </c>
      <c r="E482" s="713"/>
      <c r="F482" s="9"/>
      <c r="G482" s="11" t="s">
        <v>229</v>
      </c>
      <c r="H482" s="575">
        <v>1583.27208</v>
      </c>
      <c r="I482" s="242">
        <f t="shared" si="60"/>
        <v>1583.27208</v>
      </c>
      <c r="K482" s="176"/>
      <c r="M482" s="2"/>
      <c r="N482" s="2"/>
      <c r="O482" s="216"/>
      <c r="P482" s="2"/>
      <c r="Q482" s="392"/>
    </row>
    <row r="483" spans="1:18" s="120" customFormat="1" ht="14.25" customHeight="1">
      <c r="A483" s="707"/>
      <c r="B483" s="38" t="s">
        <v>1674</v>
      </c>
      <c r="C483" s="26" t="s">
        <v>1712</v>
      </c>
      <c r="D483" s="316">
        <v>300</v>
      </c>
      <c r="E483" s="713"/>
      <c r="F483" s="9"/>
      <c r="G483" s="11" t="s">
        <v>229</v>
      </c>
      <c r="H483" s="575">
        <v>2027.82816</v>
      </c>
      <c r="I483" s="242">
        <f t="shared" si="60"/>
        <v>2027.82816</v>
      </c>
      <c r="K483" s="176"/>
      <c r="M483" s="391"/>
      <c r="N483" s="2"/>
      <c r="O483" s="216"/>
      <c r="P483" s="391"/>
      <c r="Q483" s="392"/>
      <c r="R483" s="1"/>
    </row>
    <row r="484" spans="1:18" s="1" customFormat="1" ht="14.25" customHeight="1">
      <c r="A484" s="707"/>
      <c r="B484" s="38" t="s">
        <v>1675</v>
      </c>
      <c r="C484" s="26" t="s">
        <v>1711</v>
      </c>
      <c r="D484" s="316">
        <v>400</v>
      </c>
      <c r="E484" s="713"/>
      <c r="F484" s="9"/>
      <c r="G484" s="11" t="s">
        <v>229</v>
      </c>
      <c r="H484" s="575">
        <v>2678.9548799999998</v>
      </c>
      <c r="I484" s="242">
        <f t="shared" si="60"/>
        <v>2678.9548799999998</v>
      </c>
      <c r="K484" s="176"/>
      <c r="M484" s="2"/>
      <c r="N484" s="2"/>
      <c r="O484" s="216"/>
      <c r="P484" s="2"/>
      <c r="Q484" s="392"/>
    </row>
    <row r="485" spans="1:18" s="120" customFormat="1" ht="14.25" customHeight="1">
      <c r="A485" s="707"/>
      <c r="B485" s="38" t="s">
        <v>1676</v>
      </c>
      <c r="C485" s="26" t="s">
        <v>1710</v>
      </c>
      <c r="D485" s="316">
        <v>500</v>
      </c>
      <c r="E485" s="713"/>
      <c r="F485" s="9"/>
      <c r="G485" s="11" t="s">
        <v>229</v>
      </c>
      <c r="H485" s="575">
        <v>2883.8786399999999</v>
      </c>
      <c r="I485" s="242">
        <f t="shared" si="60"/>
        <v>2883.8786399999999</v>
      </c>
      <c r="K485" s="176"/>
      <c r="M485" s="391"/>
      <c r="N485" s="2"/>
      <c r="O485" s="216"/>
      <c r="P485" s="391"/>
      <c r="Q485" s="392"/>
      <c r="R485" s="1"/>
    </row>
    <row r="486" spans="1:18" s="1" customFormat="1" ht="14.25" customHeight="1" thickBot="1">
      <c r="A486" s="707"/>
      <c r="B486" s="134" t="s">
        <v>1677</v>
      </c>
      <c r="C486" s="234" t="s">
        <v>1709</v>
      </c>
      <c r="D486" s="317">
        <v>600</v>
      </c>
      <c r="E486" s="714"/>
      <c r="F486" s="191"/>
      <c r="G486" s="132" t="s">
        <v>229</v>
      </c>
      <c r="H486" s="576">
        <v>3561.5697599999999</v>
      </c>
      <c r="I486" s="272">
        <f t="shared" si="60"/>
        <v>3561.5697599999999</v>
      </c>
      <c r="K486" s="176"/>
      <c r="M486" s="2"/>
      <c r="N486" s="2"/>
      <c r="O486" s="216"/>
      <c r="P486" s="2"/>
      <c r="Q486" s="392"/>
    </row>
    <row r="487" spans="1:18" s="1" customFormat="1" ht="14.25" customHeight="1" thickTop="1">
      <c r="A487" s="707"/>
      <c r="B487" s="73" t="s">
        <v>1678</v>
      </c>
      <c r="C487" s="121" t="s">
        <v>1703</v>
      </c>
      <c r="D487" s="315">
        <v>100</v>
      </c>
      <c r="E487" s="712">
        <v>100</v>
      </c>
      <c r="F487" s="28"/>
      <c r="G487" s="17" t="s">
        <v>229</v>
      </c>
      <c r="H487" s="574">
        <v>1350.2272799999998</v>
      </c>
      <c r="I487" s="273">
        <f t="shared" si="60"/>
        <v>1350.2272799999998</v>
      </c>
      <c r="K487" s="176"/>
      <c r="M487" s="2"/>
      <c r="N487" s="2"/>
      <c r="O487" s="216"/>
      <c r="P487" s="2"/>
      <c r="Q487" s="392"/>
    </row>
    <row r="488" spans="1:18" s="1" customFormat="1" ht="14.25" customHeight="1">
      <c r="A488" s="707"/>
      <c r="B488" s="38" t="s">
        <v>1679</v>
      </c>
      <c r="C488" s="26" t="s">
        <v>1704</v>
      </c>
      <c r="D488" s="316">
        <v>150</v>
      </c>
      <c r="E488" s="713"/>
      <c r="F488" s="9"/>
      <c r="G488" s="11" t="s">
        <v>229</v>
      </c>
      <c r="H488" s="575">
        <v>1497.34104</v>
      </c>
      <c r="I488" s="242">
        <f t="shared" si="60"/>
        <v>1497.34104</v>
      </c>
      <c r="K488" s="176"/>
      <c r="M488" s="2"/>
      <c r="N488" s="2"/>
      <c r="O488" s="216"/>
      <c r="P488" s="2"/>
      <c r="Q488" s="392"/>
    </row>
    <row r="489" spans="1:18" s="1" customFormat="1" ht="14.25" customHeight="1">
      <c r="A489" s="707"/>
      <c r="B489" s="38" t="s">
        <v>1680</v>
      </c>
      <c r="C489" s="26" t="s">
        <v>1705</v>
      </c>
      <c r="D489" s="316">
        <v>200</v>
      </c>
      <c r="E489" s="713"/>
      <c r="F489" s="9"/>
      <c r="G489" s="11" t="s">
        <v>229</v>
      </c>
      <c r="H489" s="575">
        <v>1603.0797599999999</v>
      </c>
      <c r="I489" s="242">
        <f t="shared" si="60"/>
        <v>1603.0797599999999</v>
      </c>
      <c r="K489" s="176"/>
      <c r="M489" s="2"/>
      <c r="N489" s="2"/>
      <c r="O489" s="216"/>
      <c r="P489" s="2"/>
      <c r="Q489" s="392"/>
    </row>
    <row r="490" spans="1:18" s="120" customFormat="1" ht="14.25" customHeight="1">
      <c r="A490" s="707"/>
      <c r="B490" s="38" t="s">
        <v>1681</v>
      </c>
      <c r="C490" s="26" t="s">
        <v>1706</v>
      </c>
      <c r="D490" s="316">
        <v>300</v>
      </c>
      <c r="E490" s="713"/>
      <c r="F490" s="9"/>
      <c r="G490" s="11" t="s">
        <v>229</v>
      </c>
      <c r="H490" s="575">
        <v>2047.6583999999998</v>
      </c>
      <c r="I490" s="242">
        <f t="shared" si="60"/>
        <v>2047.6583999999998</v>
      </c>
      <c r="K490" s="176"/>
      <c r="M490" s="391"/>
      <c r="N490" s="2"/>
      <c r="O490" s="216"/>
      <c r="P490" s="391"/>
      <c r="Q490" s="392"/>
      <c r="R490" s="1"/>
    </row>
    <row r="491" spans="1:18" s="1" customFormat="1" ht="14.25" customHeight="1">
      <c r="A491" s="707"/>
      <c r="B491" s="38" t="s">
        <v>1682</v>
      </c>
      <c r="C491" s="26" t="s">
        <v>1707</v>
      </c>
      <c r="D491" s="316">
        <v>400</v>
      </c>
      <c r="E491" s="713"/>
      <c r="F491" s="9"/>
      <c r="G491" s="11" t="s">
        <v>229</v>
      </c>
      <c r="H491" s="575">
        <v>2852.4751200000001</v>
      </c>
      <c r="I491" s="242">
        <f t="shared" si="60"/>
        <v>2852.4751200000001</v>
      </c>
      <c r="K491" s="176"/>
      <c r="M491" s="2"/>
      <c r="N491" s="2"/>
      <c r="O491" s="216"/>
      <c r="P491" s="2"/>
      <c r="Q491" s="392"/>
    </row>
    <row r="492" spans="1:18" s="120" customFormat="1" ht="14.25" customHeight="1">
      <c r="A492" s="707"/>
      <c r="B492" s="38" t="s">
        <v>1683</v>
      </c>
      <c r="C492" s="26" t="s">
        <v>1708</v>
      </c>
      <c r="D492" s="316">
        <v>500</v>
      </c>
      <c r="E492" s="713"/>
      <c r="F492" s="9"/>
      <c r="G492" s="11" t="s">
        <v>229</v>
      </c>
      <c r="H492" s="575">
        <v>3229.1707200000001</v>
      </c>
      <c r="I492" s="242">
        <f t="shared" si="60"/>
        <v>3229.1707200000001</v>
      </c>
      <c r="K492" s="176"/>
      <c r="M492" s="391"/>
      <c r="N492" s="2"/>
      <c r="O492" s="216"/>
      <c r="P492" s="391"/>
      <c r="Q492" s="392"/>
      <c r="R492" s="1"/>
    </row>
    <row r="493" spans="1:18" s="1" customFormat="1" ht="13.5" thickBot="1">
      <c r="A493" s="715"/>
      <c r="B493" s="134" t="s">
        <v>1684</v>
      </c>
      <c r="C493" s="234" t="s">
        <v>1702</v>
      </c>
      <c r="D493" s="317">
        <v>600</v>
      </c>
      <c r="E493" s="714"/>
      <c r="F493" s="191"/>
      <c r="G493" s="132" t="s">
        <v>229</v>
      </c>
      <c r="H493" s="576">
        <v>3760.33464</v>
      </c>
      <c r="I493" s="272">
        <f t="shared" si="60"/>
        <v>3760.33464</v>
      </c>
      <c r="K493" s="176"/>
      <c r="M493" s="2"/>
      <c r="N493" s="2"/>
      <c r="O493" s="216"/>
      <c r="P493" s="2"/>
      <c r="Q493" s="392"/>
    </row>
    <row r="494" spans="1:18" s="1" customFormat="1" ht="14.25" customHeight="1" thickTop="1">
      <c r="A494" s="706"/>
      <c r="B494" s="73" t="s">
        <v>1685</v>
      </c>
      <c r="C494" s="123" t="s">
        <v>1723</v>
      </c>
      <c r="D494" s="315">
        <v>50</v>
      </c>
      <c r="E494" s="709">
        <v>10</v>
      </c>
      <c r="F494" s="28"/>
      <c r="G494" s="17" t="s">
        <v>229</v>
      </c>
      <c r="H494" s="574">
        <v>194.14007999999995</v>
      </c>
      <c r="I494" s="273">
        <f t="shared" si="60"/>
        <v>194.14007999999995</v>
      </c>
      <c r="K494" s="176"/>
      <c r="M494" s="2"/>
      <c r="N494" s="2"/>
      <c r="O494" s="216"/>
      <c r="P494" s="2"/>
      <c r="Q494" s="392"/>
    </row>
    <row r="495" spans="1:18" s="1" customFormat="1" ht="14.25" customHeight="1">
      <c r="A495" s="707"/>
      <c r="B495" s="73" t="s">
        <v>1686</v>
      </c>
      <c r="C495" s="123" t="s">
        <v>1724</v>
      </c>
      <c r="D495" s="315">
        <v>100</v>
      </c>
      <c r="E495" s="710"/>
      <c r="F495" s="28"/>
      <c r="G495" s="17" t="s">
        <v>229</v>
      </c>
      <c r="H495" s="574">
        <v>204.99143999999995</v>
      </c>
      <c r="I495" s="273">
        <f t="shared" si="60"/>
        <v>204.99143999999995</v>
      </c>
      <c r="K495" s="176"/>
      <c r="M495" s="2"/>
      <c r="N495" s="2"/>
      <c r="O495" s="216"/>
      <c r="P495" s="2"/>
      <c r="Q495" s="392"/>
    </row>
    <row r="496" spans="1:18" s="1" customFormat="1" ht="14.25" customHeight="1">
      <c r="A496" s="707"/>
      <c r="B496" s="38" t="s">
        <v>1687</v>
      </c>
      <c r="C496" s="22" t="s">
        <v>1725</v>
      </c>
      <c r="D496" s="316">
        <v>150</v>
      </c>
      <c r="E496" s="710"/>
      <c r="F496" s="9"/>
      <c r="G496" s="11" t="s">
        <v>229</v>
      </c>
      <c r="H496" s="575">
        <v>232.94327999999996</v>
      </c>
      <c r="I496" s="242">
        <f t="shared" si="60"/>
        <v>232.94327999999996</v>
      </c>
      <c r="K496" s="176"/>
      <c r="M496" s="2"/>
      <c r="N496" s="2"/>
      <c r="O496" s="216"/>
      <c r="P496" s="2"/>
      <c r="Q496" s="392"/>
    </row>
    <row r="497" spans="1:18" s="1" customFormat="1" ht="14.25" customHeight="1">
      <c r="A497" s="707"/>
      <c r="B497" s="38" t="s">
        <v>1688</v>
      </c>
      <c r="C497" s="22" t="s">
        <v>1726</v>
      </c>
      <c r="D497" s="316">
        <v>200</v>
      </c>
      <c r="E497" s="710"/>
      <c r="F497" s="9"/>
      <c r="G497" s="11" t="s">
        <v>229</v>
      </c>
      <c r="H497" s="575">
        <v>262.44047999999998</v>
      </c>
      <c r="I497" s="242">
        <f t="shared" si="60"/>
        <v>262.44047999999998</v>
      </c>
      <c r="K497" s="176"/>
      <c r="M497" s="2"/>
      <c r="N497" s="2"/>
      <c r="O497" s="216"/>
      <c r="P497" s="2"/>
      <c r="Q497" s="392"/>
    </row>
    <row r="498" spans="1:18" s="120" customFormat="1" ht="14.25" customHeight="1">
      <c r="A498" s="707"/>
      <c r="B498" s="38" t="s">
        <v>1689</v>
      </c>
      <c r="C498" s="22" t="s">
        <v>1727</v>
      </c>
      <c r="D498" s="316">
        <v>300</v>
      </c>
      <c r="E498" s="710"/>
      <c r="F498" s="9"/>
      <c r="G498" s="11" t="s">
        <v>229</v>
      </c>
      <c r="H498" s="575">
        <v>350.96591999999993</v>
      </c>
      <c r="I498" s="242">
        <f t="shared" si="60"/>
        <v>350.96591999999993</v>
      </c>
      <c r="K498" s="176"/>
      <c r="M498" s="391"/>
      <c r="N498" s="2"/>
      <c r="O498" s="216"/>
      <c r="P498" s="391"/>
      <c r="Q498" s="392"/>
      <c r="R498" s="1"/>
    </row>
    <row r="499" spans="1:18" s="1" customFormat="1" ht="14.25" customHeight="1">
      <c r="A499" s="707"/>
      <c r="B499" s="38" t="s">
        <v>1690</v>
      </c>
      <c r="C499" s="122" t="s">
        <v>1728</v>
      </c>
      <c r="D499" s="405">
        <v>400</v>
      </c>
      <c r="E499" s="710"/>
      <c r="F499" s="18"/>
      <c r="G499" s="19" t="s">
        <v>229</v>
      </c>
      <c r="H499" s="578">
        <v>552.83279999999991</v>
      </c>
      <c r="I499" s="297">
        <f t="shared" si="60"/>
        <v>552.83279999999991</v>
      </c>
      <c r="K499" s="176"/>
      <c r="M499" s="2"/>
      <c r="N499" s="2"/>
      <c r="O499" s="216"/>
      <c r="P499" s="2"/>
      <c r="Q499" s="392"/>
    </row>
    <row r="500" spans="1:18" s="120" customFormat="1" ht="14.25" customHeight="1">
      <c r="A500" s="707"/>
      <c r="B500" s="38" t="s">
        <v>1691</v>
      </c>
      <c r="C500" s="22" t="s">
        <v>1729</v>
      </c>
      <c r="D500" s="316">
        <v>500</v>
      </c>
      <c r="E500" s="710"/>
      <c r="F500" s="9"/>
      <c r="G500" s="11" t="s">
        <v>229</v>
      </c>
      <c r="H500" s="575">
        <v>695.7052799999999</v>
      </c>
      <c r="I500" s="242">
        <f t="shared" si="60"/>
        <v>695.7052799999999</v>
      </c>
      <c r="K500" s="176"/>
      <c r="M500" s="391"/>
      <c r="N500" s="2"/>
      <c r="O500" s="216"/>
      <c r="P500" s="391"/>
      <c r="Q500" s="392"/>
      <c r="R500" s="1"/>
    </row>
    <row r="501" spans="1:18" s="1" customFormat="1" ht="14.25" customHeight="1" thickBot="1">
      <c r="A501" s="708"/>
      <c r="B501" s="39" t="s">
        <v>1692</v>
      </c>
      <c r="C501" s="24" t="s">
        <v>1730</v>
      </c>
      <c r="D501" s="479">
        <v>600</v>
      </c>
      <c r="E501" s="711"/>
      <c r="F501" s="13"/>
      <c r="G501" s="15" t="s">
        <v>229</v>
      </c>
      <c r="H501" s="579">
        <v>920.85407999999984</v>
      </c>
      <c r="I501" s="274">
        <f t="shared" si="60"/>
        <v>920.85407999999984</v>
      </c>
      <c r="K501" s="176"/>
      <c r="M501" s="2"/>
      <c r="N501" s="2"/>
      <c r="O501" s="216"/>
      <c r="P501" s="2"/>
      <c r="Q501" s="392"/>
    </row>
    <row r="502" spans="1:18" s="1" customFormat="1" ht="13.9" customHeight="1" thickBot="1">
      <c r="A502" s="704" t="s">
        <v>1731</v>
      </c>
      <c r="B502" s="705"/>
      <c r="C502" s="705"/>
      <c r="D502" s="705"/>
      <c r="E502" s="705"/>
      <c r="F502" s="705"/>
      <c r="G502" s="705"/>
      <c r="H502" s="678"/>
      <c r="I502" s="681"/>
      <c r="K502" s="176"/>
      <c r="M502" s="2"/>
      <c r="N502" s="2"/>
      <c r="O502" s="216"/>
      <c r="P502" s="2"/>
      <c r="Q502" s="392"/>
    </row>
    <row r="503" spans="1:18" s="1" customFormat="1" ht="14.25" customHeight="1">
      <c r="A503" s="707"/>
      <c r="B503" s="73" t="s">
        <v>1732</v>
      </c>
      <c r="C503" s="121" t="s">
        <v>1754</v>
      </c>
      <c r="D503" s="315">
        <v>50</v>
      </c>
      <c r="E503" s="712">
        <v>50</v>
      </c>
      <c r="F503" s="28"/>
      <c r="G503" s="17" t="s">
        <v>229</v>
      </c>
      <c r="H503" s="574">
        <v>1080.8496</v>
      </c>
      <c r="I503" s="273">
        <f t="shared" ref="I503:I532" si="61">H503*(1-$I$2/100)</f>
        <v>1080.8496</v>
      </c>
      <c r="K503" s="176"/>
      <c r="M503" s="2"/>
      <c r="N503" s="2"/>
      <c r="O503" s="216"/>
      <c r="P503" s="2"/>
      <c r="Q503" s="392"/>
    </row>
    <row r="504" spans="1:18" s="1" customFormat="1" ht="14.25" customHeight="1">
      <c r="A504" s="707"/>
      <c r="B504" s="38" t="s">
        <v>1733</v>
      </c>
      <c r="C504" s="26" t="s">
        <v>1755</v>
      </c>
      <c r="D504" s="316">
        <v>100</v>
      </c>
      <c r="E504" s="713"/>
      <c r="F504" s="9"/>
      <c r="G504" s="11" t="s">
        <v>229</v>
      </c>
      <c r="H504" s="575">
        <v>1208.1218399999998</v>
      </c>
      <c r="I504" s="242">
        <f t="shared" si="61"/>
        <v>1208.1218399999998</v>
      </c>
      <c r="K504" s="176"/>
      <c r="M504" s="2"/>
      <c r="N504" s="2"/>
      <c r="O504" s="216"/>
      <c r="P504" s="2"/>
      <c r="Q504" s="392"/>
    </row>
    <row r="505" spans="1:18" s="1" customFormat="1" ht="14.25" customHeight="1">
      <c r="A505" s="707"/>
      <c r="B505" s="38" t="s">
        <v>1734</v>
      </c>
      <c r="C505" s="26" t="s">
        <v>1756</v>
      </c>
      <c r="D505" s="316">
        <v>150</v>
      </c>
      <c r="E505" s="713"/>
      <c r="F505" s="9"/>
      <c r="G505" s="11" t="s">
        <v>229</v>
      </c>
      <c r="H505" s="575">
        <v>1413.0568799999999</v>
      </c>
      <c r="I505" s="242">
        <f t="shared" si="61"/>
        <v>1413.0568799999999</v>
      </c>
      <c r="K505" s="176"/>
      <c r="M505" s="2"/>
      <c r="N505" s="2"/>
      <c r="O505" s="216"/>
      <c r="P505" s="2"/>
      <c r="Q505" s="392"/>
    </row>
    <row r="506" spans="1:18" s="1" customFormat="1" ht="14.25" customHeight="1">
      <c r="A506" s="707"/>
      <c r="B506" s="38" t="s">
        <v>1735</v>
      </c>
      <c r="C506" s="26" t="s">
        <v>1757</v>
      </c>
      <c r="D506" s="316">
        <v>200</v>
      </c>
      <c r="E506" s="713"/>
      <c r="F506" s="9"/>
      <c r="G506" s="11" t="s">
        <v>229</v>
      </c>
      <c r="H506" s="575">
        <v>1533.6851999999999</v>
      </c>
      <c r="I506" s="242">
        <f t="shared" si="61"/>
        <v>1533.6851999999999</v>
      </c>
      <c r="K506" s="176"/>
      <c r="M506" s="2"/>
      <c r="N506" s="2"/>
      <c r="O506" s="216"/>
      <c r="P506" s="2"/>
      <c r="Q506" s="392"/>
    </row>
    <row r="507" spans="1:18" s="120" customFormat="1" ht="14.25" customHeight="1">
      <c r="A507" s="707"/>
      <c r="B507" s="38" t="s">
        <v>1736</v>
      </c>
      <c r="C507" s="26" t="s">
        <v>1758</v>
      </c>
      <c r="D507" s="316">
        <v>300</v>
      </c>
      <c r="E507" s="713"/>
      <c r="F507" s="9"/>
      <c r="G507" s="11" t="s">
        <v>229</v>
      </c>
      <c r="H507" s="575">
        <v>1870.0096799999997</v>
      </c>
      <c r="I507" s="242">
        <f t="shared" si="61"/>
        <v>1870.0096799999997</v>
      </c>
      <c r="K507" s="176"/>
      <c r="M507" s="391"/>
      <c r="N507" s="2"/>
      <c r="O507" s="216"/>
      <c r="P507" s="391"/>
      <c r="Q507" s="392"/>
      <c r="R507" s="1"/>
    </row>
    <row r="508" spans="1:18" s="1" customFormat="1" ht="14.25" customHeight="1">
      <c r="A508" s="707"/>
      <c r="B508" s="38" t="s">
        <v>1737</v>
      </c>
      <c r="C508" s="26" t="s">
        <v>1759</v>
      </c>
      <c r="D508" s="316">
        <v>400</v>
      </c>
      <c r="E508" s="713"/>
      <c r="F508" s="9"/>
      <c r="G508" s="11" t="s">
        <v>229</v>
      </c>
      <c r="H508" s="575">
        <v>2178.2582399999997</v>
      </c>
      <c r="I508" s="242">
        <f t="shared" si="61"/>
        <v>2178.2582399999997</v>
      </c>
      <c r="K508" s="176"/>
      <c r="M508" s="2"/>
      <c r="N508" s="2"/>
      <c r="O508" s="216"/>
      <c r="P508" s="2"/>
      <c r="Q508" s="392"/>
    </row>
    <row r="509" spans="1:18" s="120" customFormat="1" ht="14.25" customHeight="1">
      <c r="A509" s="707"/>
      <c r="B509" s="38" t="s">
        <v>1738</v>
      </c>
      <c r="C509" s="26" t="s">
        <v>1760</v>
      </c>
      <c r="D509" s="316">
        <v>500</v>
      </c>
      <c r="E509" s="713"/>
      <c r="F509" s="9"/>
      <c r="G509" s="11" t="s">
        <v>229</v>
      </c>
      <c r="H509" s="575">
        <v>2754.9820800000002</v>
      </c>
      <c r="I509" s="242">
        <f t="shared" si="61"/>
        <v>2754.9820800000002</v>
      </c>
      <c r="K509" s="176"/>
      <c r="M509" s="391"/>
      <c r="N509" s="2"/>
      <c r="O509" s="216"/>
      <c r="P509" s="391"/>
      <c r="Q509" s="392"/>
      <c r="R509" s="1"/>
    </row>
    <row r="510" spans="1:18" s="1" customFormat="1" ht="14.25" customHeight="1" thickBot="1">
      <c r="A510" s="707"/>
      <c r="B510" s="134" t="s">
        <v>1739</v>
      </c>
      <c r="C510" s="234" t="s">
        <v>1761</v>
      </c>
      <c r="D510" s="317">
        <v>600</v>
      </c>
      <c r="E510" s="714"/>
      <c r="F510" s="191"/>
      <c r="G510" s="132" t="s">
        <v>229</v>
      </c>
      <c r="H510" s="576">
        <v>3235.9048799999996</v>
      </c>
      <c r="I510" s="272">
        <f t="shared" si="61"/>
        <v>3235.9048799999996</v>
      </c>
      <c r="K510" s="176"/>
      <c r="M510" s="2"/>
      <c r="N510" s="2"/>
      <c r="O510" s="216"/>
      <c r="P510" s="2"/>
      <c r="Q510" s="392"/>
    </row>
    <row r="511" spans="1:18" s="1" customFormat="1" ht="14.25" customHeight="1" thickTop="1">
      <c r="A511" s="707"/>
      <c r="B511" s="271" t="s">
        <v>1740</v>
      </c>
      <c r="C511" s="387" t="s">
        <v>1762</v>
      </c>
      <c r="D511" s="404">
        <v>100</v>
      </c>
      <c r="E511" s="716">
        <v>80</v>
      </c>
      <c r="F511" s="199"/>
      <c r="G511" s="135" t="s">
        <v>229</v>
      </c>
      <c r="H511" s="577">
        <v>1333.7020799999998</v>
      </c>
      <c r="I511" s="529">
        <f t="shared" si="61"/>
        <v>1333.7020799999998</v>
      </c>
      <c r="K511" s="176"/>
      <c r="M511" s="2"/>
      <c r="N511" s="2"/>
      <c r="O511" s="216"/>
      <c r="P511" s="2"/>
      <c r="Q511" s="392"/>
    </row>
    <row r="512" spans="1:18" s="1" customFormat="1" ht="14.25" customHeight="1">
      <c r="A512" s="707"/>
      <c r="B512" s="38" t="s">
        <v>1741</v>
      </c>
      <c r="C512" s="26" t="s">
        <v>1763</v>
      </c>
      <c r="D512" s="316">
        <v>150</v>
      </c>
      <c r="E512" s="713"/>
      <c r="F512" s="9"/>
      <c r="G512" s="11" t="s">
        <v>229</v>
      </c>
      <c r="H512" s="575">
        <v>1467.5843999999997</v>
      </c>
      <c r="I512" s="242">
        <f t="shared" si="61"/>
        <v>1467.5843999999997</v>
      </c>
      <c r="K512" s="176"/>
      <c r="M512" s="2"/>
      <c r="N512" s="2"/>
      <c r="O512" s="216"/>
      <c r="P512" s="2"/>
      <c r="Q512" s="392"/>
    </row>
    <row r="513" spans="1:18" s="1" customFormat="1" ht="14.25" customHeight="1">
      <c r="A513" s="707"/>
      <c r="B513" s="38" t="s">
        <v>1742</v>
      </c>
      <c r="C513" s="26" t="s">
        <v>1764</v>
      </c>
      <c r="D513" s="316">
        <v>200</v>
      </c>
      <c r="E513" s="713"/>
      <c r="F513" s="9"/>
      <c r="G513" s="11" t="s">
        <v>229</v>
      </c>
      <c r="H513" s="575">
        <v>1583.27208</v>
      </c>
      <c r="I513" s="242">
        <f t="shared" si="61"/>
        <v>1583.27208</v>
      </c>
      <c r="K513" s="176"/>
      <c r="M513" s="2"/>
      <c r="N513" s="2"/>
      <c r="O513" s="216"/>
      <c r="P513" s="2"/>
      <c r="Q513" s="392"/>
    </row>
    <row r="514" spans="1:18" s="120" customFormat="1" ht="14.25" customHeight="1">
      <c r="A514" s="707"/>
      <c r="B514" s="38" t="s">
        <v>1743</v>
      </c>
      <c r="C514" s="26" t="s">
        <v>1765</v>
      </c>
      <c r="D514" s="316">
        <v>300</v>
      </c>
      <c r="E514" s="713"/>
      <c r="F514" s="9"/>
      <c r="G514" s="11" t="s">
        <v>229</v>
      </c>
      <c r="H514" s="575">
        <v>2027.82816</v>
      </c>
      <c r="I514" s="242">
        <f t="shared" si="61"/>
        <v>2027.82816</v>
      </c>
      <c r="K514" s="176"/>
      <c r="M514" s="391"/>
      <c r="N514" s="2"/>
      <c r="O514" s="216"/>
      <c r="P514" s="391"/>
      <c r="Q514" s="392"/>
      <c r="R514" s="1"/>
    </row>
    <row r="515" spans="1:18" s="1" customFormat="1" ht="14.25" customHeight="1">
      <c r="A515" s="707"/>
      <c r="B515" s="38" t="s">
        <v>1744</v>
      </c>
      <c r="C515" s="26" t="s">
        <v>1766</v>
      </c>
      <c r="D515" s="316">
        <v>400</v>
      </c>
      <c r="E515" s="713"/>
      <c r="F515" s="9"/>
      <c r="G515" s="11" t="s">
        <v>229</v>
      </c>
      <c r="H515" s="575">
        <v>2678.9548799999998</v>
      </c>
      <c r="I515" s="242">
        <f t="shared" si="61"/>
        <v>2678.9548799999998</v>
      </c>
      <c r="K515" s="176"/>
      <c r="M515" s="2"/>
      <c r="N515" s="2"/>
      <c r="O515" s="216"/>
      <c r="P515" s="2"/>
      <c r="Q515" s="392"/>
    </row>
    <row r="516" spans="1:18" s="120" customFormat="1" ht="14.25" customHeight="1">
      <c r="A516" s="707"/>
      <c r="B516" s="38" t="s">
        <v>1745</v>
      </c>
      <c r="C516" s="26" t="s">
        <v>1767</v>
      </c>
      <c r="D516" s="316">
        <v>500</v>
      </c>
      <c r="E516" s="713"/>
      <c r="F516" s="9"/>
      <c r="G516" s="11" t="s">
        <v>229</v>
      </c>
      <c r="H516" s="575">
        <v>2883.8786399999999</v>
      </c>
      <c r="I516" s="242">
        <f t="shared" si="61"/>
        <v>2883.8786399999999</v>
      </c>
      <c r="K516" s="176"/>
      <c r="M516" s="391"/>
      <c r="N516" s="2"/>
      <c r="O516" s="216"/>
      <c r="P516" s="391"/>
      <c r="Q516" s="392"/>
      <c r="R516" s="1"/>
    </row>
    <row r="517" spans="1:18" s="1" customFormat="1" ht="14.25" customHeight="1" thickBot="1">
      <c r="A517" s="707"/>
      <c r="B517" s="134" t="s">
        <v>1746</v>
      </c>
      <c r="C517" s="234" t="s">
        <v>1768</v>
      </c>
      <c r="D517" s="317">
        <v>600</v>
      </c>
      <c r="E517" s="714"/>
      <c r="F517" s="191"/>
      <c r="G517" s="132" t="s">
        <v>229</v>
      </c>
      <c r="H517" s="576">
        <v>3561.5697599999999</v>
      </c>
      <c r="I517" s="272">
        <f t="shared" si="61"/>
        <v>3561.5697599999999</v>
      </c>
      <c r="K517" s="176"/>
      <c r="M517" s="2"/>
      <c r="N517" s="2"/>
      <c r="O517" s="216"/>
      <c r="P517" s="2"/>
      <c r="Q517" s="392"/>
    </row>
    <row r="518" spans="1:18" s="1" customFormat="1" ht="14.25" customHeight="1" thickTop="1">
      <c r="A518" s="707"/>
      <c r="B518" s="73" t="s">
        <v>1747</v>
      </c>
      <c r="C518" s="121" t="s">
        <v>1769</v>
      </c>
      <c r="D518" s="315">
        <v>100</v>
      </c>
      <c r="E518" s="712">
        <v>100</v>
      </c>
      <c r="F518" s="28"/>
      <c r="G518" s="17" t="s">
        <v>229</v>
      </c>
      <c r="H518" s="574">
        <v>1350.2272799999998</v>
      </c>
      <c r="I518" s="273">
        <f t="shared" si="61"/>
        <v>1350.2272799999998</v>
      </c>
      <c r="K518" s="176"/>
      <c r="M518" s="2"/>
      <c r="N518" s="2"/>
      <c r="O518" s="216"/>
      <c r="P518" s="2"/>
      <c r="Q518" s="392"/>
    </row>
    <row r="519" spans="1:18" s="1" customFormat="1" ht="14.25" customHeight="1">
      <c r="A519" s="707"/>
      <c r="B519" s="38" t="s">
        <v>1748</v>
      </c>
      <c r="C519" s="26" t="s">
        <v>1770</v>
      </c>
      <c r="D519" s="316">
        <v>150</v>
      </c>
      <c r="E519" s="713"/>
      <c r="F519" s="9"/>
      <c r="G519" s="11" t="s">
        <v>229</v>
      </c>
      <c r="H519" s="575">
        <v>1497.34104</v>
      </c>
      <c r="I519" s="242">
        <f t="shared" si="61"/>
        <v>1497.34104</v>
      </c>
      <c r="K519" s="176"/>
      <c r="M519" s="2"/>
      <c r="N519" s="2"/>
      <c r="O519" s="216"/>
      <c r="P519" s="2"/>
      <c r="Q519" s="392"/>
    </row>
    <row r="520" spans="1:18" s="1" customFormat="1" ht="14.25" customHeight="1">
      <c r="A520" s="707"/>
      <c r="B520" s="38" t="s">
        <v>1749</v>
      </c>
      <c r="C520" s="26" t="s">
        <v>1771</v>
      </c>
      <c r="D520" s="316">
        <v>200</v>
      </c>
      <c r="E520" s="713"/>
      <c r="F520" s="9"/>
      <c r="G520" s="11" t="s">
        <v>229</v>
      </c>
      <c r="H520" s="575">
        <v>1603.0797599999999</v>
      </c>
      <c r="I520" s="242">
        <f t="shared" si="61"/>
        <v>1603.0797599999999</v>
      </c>
      <c r="K520" s="176"/>
      <c r="M520" s="2"/>
      <c r="N520" s="2"/>
      <c r="O520" s="216"/>
      <c r="P520" s="2"/>
      <c r="Q520" s="392"/>
    </row>
    <row r="521" spans="1:18" s="120" customFormat="1" ht="14.25" customHeight="1">
      <c r="A521" s="707"/>
      <c r="B521" s="38" t="s">
        <v>1750</v>
      </c>
      <c r="C521" s="26" t="s">
        <v>1772</v>
      </c>
      <c r="D521" s="316">
        <v>300</v>
      </c>
      <c r="E521" s="713"/>
      <c r="F521" s="9"/>
      <c r="G521" s="11" t="s">
        <v>229</v>
      </c>
      <c r="H521" s="575">
        <v>2047.6583999999998</v>
      </c>
      <c r="I521" s="242">
        <f t="shared" si="61"/>
        <v>2047.6583999999998</v>
      </c>
      <c r="K521" s="176"/>
      <c r="M521" s="391"/>
      <c r="N521" s="2"/>
      <c r="O521" s="216"/>
      <c r="P521" s="391"/>
      <c r="Q521" s="392"/>
      <c r="R521" s="1"/>
    </row>
    <row r="522" spans="1:18" s="1" customFormat="1" ht="14.25" customHeight="1">
      <c r="A522" s="707"/>
      <c r="B522" s="38" t="s">
        <v>1751</v>
      </c>
      <c r="C522" s="26" t="s">
        <v>1773</v>
      </c>
      <c r="D522" s="316">
        <v>400</v>
      </c>
      <c r="E522" s="713"/>
      <c r="F522" s="9"/>
      <c r="G522" s="11" t="s">
        <v>229</v>
      </c>
      <c r="H522" s="575">
        <v>2852.4751200000001</v>
      </c>
      <c r="I522" s="242">
        <f t="shared" si="61"/>
        <v>2852.4751200000001</v>
      </c>
      <c r="K522" s="176"/>
      <c r="M522" s="2"/>
      <c r="N522" s="2"/>
      <c r="O522" s="216"/>
      <c r="P522" s="2"/>
      <c r="Q522" s="392"/>
    </row>
    <row r="523" spans="1:18" s="120" customFormat="1" ht="14.25" customHeight="1">
      <c r="A523" s="707"/>
      <c r="B523" s="38" t="s">
        <v>1752</v>
      </c>
      <c r="C523" s="26" t="s">
        <v>1774</v>
      </c>
      <c r="D523" s="316">
        <v>500</v>
      </c>
      <c r="E523" s="713"/>
      <c r="F523" s="9"/>
      <c r="G523" s="11" t="s">
        <v>229</v>
      </c>
      <c r="H523" s="575">
        <v>3229.1707200000001</v>
      </c>
      <c r="I523" s="242">
        <f t="shared" si="61"/>
        <v>3229.1707200000001</v>
      </c>
      <c r="K523" s="176"/>
      <c r="M523" s="391"/>
      <c r="N523" s="2"/>
      <c r="O523" s="216"/>
      <c r="P523" s="391"/>
      <c r="Q523" s="392"/>
      <c r="R523" s="1"/>
    </row>
    <row r="524" spans="1:18" s="1" customFormat="1" ht="13.5" thickBot="1">
      <c r="A524" s="715"/>
      <c r="B524" s="134" t="s">
        <v>1753</v>
      </c>
      <c r="C524" s="234" t="s">
        <v>1775</v>
      </c>
      <c r="D524" s="317">
        <v>600</v>
      </c>
      <c r="E524" s="714"/>
      <c r="F524" s="191"/>
      <c r="G524" s="132" t="s">
        <v>229</v>
      </c>
      <c r="H524" s="576">
        <v>3760.33464</v>
      </c>
      <c r="I524" s="272">
        <f t="shared" si="61"/>
        <v>3760.33464</v>
      </c>
      <c r="K524" s="176"/>
      <c r="M524" s="2"/>
      <c r="N524" s="2"/>
      <c r="O524" s="216"/>
      <c r="P524" s="2"/>
      <c r="Q524" s="392"/>
    </row>
    <row r="525" spans="1:18" s="1" customFormat="1" ht="14.25" customHeight="1" thickTop="1">
      <c r="A525" s="706"/>
      <c r="B525" s="73" t="s">
        <v>1685</v>
      </c>
      <c r="C525" s="123" t="s">
        <v>1723</v>
      </c>
      <c r="D525" s="315">
        <v>50</v>
      </c>
      <c r="E525" s="709">
        <v>10</v>
      </c>
      <c r="F525" s="28"/>
      <c r="G525" s="17" t="s">
        <v>229</v>
      </c>
      <c r="H525" s="574">
        <v>194.14007999999995</v>
      </c>
      <c r="I525" s="273">
        <f t="shared" si="61"/>
        <v>194.14007999999995</v>
      </c>
      <c r="K525" s="176"/>
      <c r="M525" s="2"/>
      <c r="N525" s="2"/>
      <c r="O525" s="216"/>
      <c r="P525" s="2"/>
      <c r="Q525" s="392"/>
    </row>
    <row r="526" spans="1:18" s="1" customFormat="1" ht="14.25" customHeight="1">
      <c r="A526" s="707"/>
      <c r="B526" s="73" t="s">
        <v>1686</v>
      </c>
      <c r="C526" s="123" t="s">
        <v>1724</v>
      </c>
      <c r="D526" s="315">
        <v>100</v>
      </c>
      <c r="E526" s="710"/>
      <c r="F526" s="28"/>
      <c r="G526" s="17" t="s">
        <v>229</v>
      </c>
      <c r="H526" s="574">
        <v>204.99143999999995</v>
      </c>
      <c r="I526" s="273">
        <f t="shared" si="61"/>
        <v>204.99143999999995</v>
      </c>
      <c r="K526" s="176"/>
      <c r="M526" s="2"/>
      <c r="N526" s="2"/>
      <c r="O526" s="216"/>
      <c r="P526" s="2"/>
      <c r="Q526" s="392"/>
    </row>
    <row r="527" spans="1:18" s="1" customFormat="1" ht="14.25" customHeight="1">
      <c r="A527" s="707"/>
      <c r="B527" s="38" t="s">
        <v>1687</v>
      </c>
      <c r="C527" s="22" t="s">
        <v>1725</v>
      </c>
      <c r="D527" s="316">
        <v>150</v>
      </c>
      <c r="E527" s="710"/>
      <c r="F527" s="9"/>
      <c r="G527" s="11" t="s">
        <v>229</v>
      </c>
      <c r="H527" s="575">
        <v>232.94327999999996</v>
      </c>
      <c r="I527" s="242">
        <f t="shared" si="61"/>
        <v>232.94327999999996</v>
      </c>
      <c r="K527" s="176"/>
      <c r="M527" s="2"/>
      <c r="N527" s="2"/>
      <c r="O527" s="216"/>
      <c r="P527" s="2"/>
      <c r="Q527" s="392"/>
    </row>
    <row r="528" spans="1:18" s="1" customFormat="1" ht="14.25" customHeight="1">
      <c r="A528" s="707"/>
      <c r="B528" s="38" t="s">
        <v>1688</v>
      </c>
      <c r="C528" s="22" t="s">
        <v>1726</v>
      </c>
      <c r="D528" s="316">
        <v>200</v>
      </c>
      <c r="E528" s="710"/>
      <c r="F528" s="9"/>
      <c r="G528" s="11" t="s">
        <v>229</v>
      </c>
      <c r="H528" s="575">
        <v>262.44047999999998</v>
      </c>
      <c r="I528" s="242">
        <f t="shared" si="61"/>
        <v>262.44047999999998</v>
      </c>
      <c r="K528" s="176"/>
      <c r="M528" s="2"/>
      <c r="N528" s="2"/>
      <c r="O528" s="216"/>
      <c r="P528" s="2"/>
      <c r="Q528" s="392"/>
    </row>
    <row r="529" spans="1:18" s="120" customFormat="1" ht="14.25" customHeight="1">
      <c r="A529" s="707"/>
      <c r="B529" s="38" t="s">
        <v>1689</v>
      </c>
      <c r="C529" s="22" t="s">
        <v>1727</v>
      </c>
      <c r="D529" s="316">
        <v>300</v>
      </c>
      <c r="E529" s="710"/>
      <c r="F529" s="9"/>
      <c r="G529" s="11" t="s">
        <v>229</v>
      </c>
      <c r="H529" s="575">
        <v>350.96591999999993</v>
      </c>
      <c r="I529" s="242">
        <f t="shared" si="61"/>
        <v>350.96591999999993</v>
      </c>
      <c r="K529" s="176"/>
      <c r="M529" s="391"/>
      <c r="N529" s="2"/>
      <c r="O529" s="216"/>
      <c r="P529" s="391"/>
      <c r="Q529" s="392"/>
      <c r="R529" s="1"/>
    </row>
    <row r="530" spans="1:18" s="1" customFormat="1" ht="14.25" customHeight="1">
      <c r="A530" s="707"/>
      <c r="B530" s="38" t="s">
        <v>1690</v>
      </c>
      <c r="C530" s="122" t="s">
        <v>1728</v>
      </c>
      <c r="D530" s="405">
        <v>400</v>
      </c>
      <c r="E530" s="710"/>
      <c r="F530" s="18"/>
      <c r="G530" s="19" t="s">
        <v>229</v>
      </c>
      <c r="H530" s="578">
        <v>552.83279999999991</v>
      </c>
      <c r="I530" s="297">
        <f t="shared" si="61"/>
        <v>552.83279999999991</v>
      </c>
      <c r="K530" s="176"/>
      <c r="M530" s="2"/>
      <c r="N530" s="2"/>
      <c r="O530" s="216"/>
      <c r="P530" s="2"/>
      <c r="Q530" s="392"/>
    </row>
    <row r="531" spans="1:18" s="120" customFormat="1" ht="14.25" customHeight="1">
      <c r="A531" s="707"/>
      <c r="B531" s="38" t="s">
        <v>1691</v>
      </c>
      <c r="C531" s="22" t="s">
        <v>1729</v>
      </c>
      <c r="D531" s="316">
        <v>500</v>
      </c>
      <c r="E531" s="710"/>
      <c r="F531" s="9"/>
      <c r="G531" s="11" t="s">
        <v>229</v>
      </c>
      <c r="H531" s="575">
        <v>695.7052799999999</v>
      </c>
      <c r="I531" s="242">
        <f t="shared" si="61"/>
        <v>695.7052799999999</v>
      </c>
      <c r="K531" s="176"/>
      <c r="M531" s="391"/>
      <c r="N531" s="2"/>
      <c r="O531" s="216"/>
      <c r="P531" s="391"/>
      <c r="Q531" s="392"/>
      <c r="R531" s="1"/>
    </row>
    <row r="532" spans="1:18" s="1" customFormat="1" ht="14.25" customHeight="1" thickBot="1">
      <c r="A532" s="708"/>
      <c r="B532" s="39" t="s">
        <v>1692</v>
      </c>
      <c r="C532" s="24" t="s">
        <v>1730</v>
      </c>
      <c r="D532" s="479">
        <v>600</v>
      </c>
      <c r="E532" s="711"/>
      <c r="F532" s="13"/>
      <c r="G532" s="15" t="s">
        <v>229</v>
      </c>
      <c r="H532" s="579">
        <v>920.85407999999984</v>
      </c>
      <c r="I532" s="274">
        <f t="shared" si="61"/>
        <v>920.85407999999984</v>
      </c>
      <c r="K532" s="176"/>
      <c r="M532" s="2"/>
      <c r="N532" s="2"/>
      <c r="O532" s="216"/>
      <c r="P532" s="2"/>
      <c r="Q532" s="392"/>
    </row>
  </sheetData>
  <mergeCells count="136">
    <mergeCell ref="E142:E147"/>
    <mergeCell ref="E148:E152"/>
    <mergeCell ref="E153:E157"/>
    <mergeCell ref="E111:E118"/>
    <mergeCell ref="E119:E125"/>
    <mergeCell ref="A142:A157"/>
    <mergeCell ref="E356:E362"/>
    <mergeCell ref="A348:A369"/>
    <mergeCell ref="E370:E377"/>
    <mergeCell ref="A370:A377"/>
    <mergeCell ref="A303:A324"/>
    <mergeCell ref="E303:E310"/>
    <mergeCell ref="E311:E317"/>
    <mergeCell ref="E318:E324"/>
    <mergeCell ref="A325:A346"/>
    <mergeCell ref="E325:E332"/>
    <mergeCell ref="E333:E339"/>
    <mergeCell ref="E340:E346"/>
    <mergeCell ref="E295:E301"/>
    <mergeCell ref="E218:E225"/>
    <mergeCell ref="E258:E265"/>
    <mergeCell ref="E266:E272"/>
    <mergeCell ref="E273:E279"/>
    <mergeCell ref="A258:A279"/>
    <mergeCell ref="A29:A34"/>
    <mergeCell ref="E33:E34"/>
    <mergeCell ref="E31:E32"/>
    <mergeCell ref="A58:A63"/>
    <mergeCell ref="E58:E59"/>
    <mergeCell ref="E60:E61"/>
    <mergeCell ref="A111:A132"/>
    <mergeCell ref="E126:E132"/>
    <mergeCell ref="A133:A140"/>
    <mergeCell ref="E133:E140"/>
    <mergeCell ref="E80:E87"/>
    <mergeCell ref="A102:A109"/>
    <mergeCell ref="A80:A101"/>
    <mergeCell ref="E102:E109"/>
    <mergeCell ref="E95:E101"/>
    <mergeCell ref="E88:E94"/>
    <mergeCell ref="E65:E69"/>
    <mergeCell ref="E41:E46"/>
    <mergeCell ref="A76:A77"/>
    <mergeCell ref="E76:E77"/>
    <mergeCell ref="A65:A75"/>
    <mergeCell ref="A110:G110"/>
    <mergeCell ref="A141:G141"/>
    <mergeCell ref="A164:G164"/>
    <mergeCell ref="E180:E186"/>
    <mergeCell ref="A280:A301"/>
    <mergeCell ref="E348:E355"/>
    <mergeCell ref="E363:E369"/>
    <mergeCell ref="A218:A225"/>
    <mergeCell ref="E249:E256"/>
    <mergeCell ref="A249:A256"/>
    <mergeCell ref="E235:E241"/>
    <mergeCell ref="E227:E234"/>
    <mergeCell ref="E242:E248"/>
    <mergeCell ref="A227:A248"/>
    <mergeCell ref="E173:E179"/>
    <mergeCell ref="E165:E172"/>
    <mergeCell ref="A165:A186"/>
    <mergeCell ref="E187:E194"/>
    <mergeCell ref="A187:A194"/>
    <mergeCell ref="E196:E203"/>
    <mergeCell ref="E204:E210"/>
    <mergeCell ref="A196:A217"/>
    <mergeCell ref="E211:E217"/>
    <mergeCell ref="A195:G195"/>
    <mergeCell ref="A257:G257"/>
    <mergeCell ref="A5:G5"/>
    <mergeCell ref="A4:G4"/>
    <mergeCell ref="A11:G11"/>
    <mergeCell ref="A28:G28"/>
    <mergeCell ref="A35:G35"/>
    <mergeCell ref="A40:G40"/>
    <mergeCell ref="A64:G64"/>
    <mergeCell ref="A57:G57"/>
    <mergeCell ref="A79:G79"/>
    <mergeCell ref="A78:G78"/>
    <mergeCell ref="E12:E17"/>
    <mergeCell ref="E70:E75"/>
    <mergeCell ref="E23:E27"/>
    <mergeCell ref="E52:E56"/>
    <mergeCell ref="E6:E10"/>
    <mergeCell ref="E18:E22"/>
    <mergeCell ref="A6:A10"/>
    <mergeCell ref="E47:E51"/>
    <mergeCell ref="A36:A39"/>
    <mergeCell ref="E36:E39"/>
    <mergeCell ref="A12:A27"/>
    <mergeCell ref="A41:A56"/>
    <mergeCell ref="E29:E30"/>
    <mergeCell ref="E62:E63"/>
    <mergeCell ref="A503:A524"/>
    <mergeCell ref="E503:E510"/>
    <mergeCell ref="E511:E517"/>
    <mergeCell ref="E518:E524"/>
    <mergeCell ref="A525:A532"/>
    <mergeCell ref="E525:E532"/>
    <mergeCell ref="E158:E163"/>
    <mergeCell ref="A158:A163"/>
    <mergeCell ref="A472:A493"/>
    <mergeCell ref="E472:E479"/>
    <mergeCell ref="E480:E486"/>
    <mergeCell ref="E487:E493"/>
    <mergeCell ref="A347:G347"/>
    <mergeCell ref="A226:G226"/>
    <mergeCell ref="E280:E287"/>
    <mergeCell ref="E288:E294"/>
    <mergeCell ref="A401:A408"/>
    <mergeCell ref="E401:E408"/>
    <mergeCell ref="E441:E448"/>
    <mergeCell ref="E449:E455"/>
    <mergeCell ref="E456:E462"/>
    <mergeCell ref="A379:A400"/>
    <mergeCell ref="E379:E386"/>
    <mergeCell ref="E387:E393"/>
    <mergeCell ref="A302:G302"/>
    <mergeCell ref="A378:G378"/>
    <mergeCell ref="A409:G409"/>
    <mergeCell ref="A440:G440"/>
    <mergeCell ref="A471:G471"/>
    <mergeCell ref="A502:G502"/>
    <mergeCell ref="A494:A501"/>
    <mergeCell ref="E494:E501"/>
    <mergeCell ref="E394:E400"/>
    <mergeCell ref="A463:A470"/>
    <mergeCell ref="A441:A462"/>
    <mergeCell ref="A410:A431"/>
    <mergeCell ref="E410:E417"/>
    <mergeCell ref="E418:E424"/>
    <mergeCell ref="E425:E431"/>
    <mergeCell ref="A432:A439"/>
    <mergeCell ref="E432:E439"/>
    <mergeCell ref="E463:E470"/>
  </mergeCells>
  <phoneticPr fontId="6" type="noConversion"/>
  <pageMargins left="0.75" right="0.75" top="1" bottom="1" header="0.5" footer="0.5"/>
  <pageSetup paperSize="9" scale="52" orientation="portrait" r:id="rId1"/>
  <headerFooter alignWithMargins="0"/>
  <rowBreaks count="1" manualBreakCount="1">
    <brk id="256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tabColor indexed="11"/>
  </sheetPr>
  <dimension ref="A1:P223"/>
  <sheetViews>
    <sheetView zoomScale="85" zoomScaleNormal="85" workbookViewId="0">
      <pane ySplit="3" topLeftCell="A4" activePane="bottomLeft" state="frozen"/>
      <selection pane="bottomLeft" activeCell="A214" activeCellId="1" sqref="A212:I212 A214:I214"/>
    </sheetView>
  </sheetViews>
  <sheetFormatPr defaultRowHeight="12.75"/>
  <cols>
    <col min="1" max="1" width="25.5703125" style="1" customWidth="1"/>
    <col min="2" max="2" width="14.85546875" style="35" customWidth="1"/>
    <col min="3" max="3" width="73.28515625" style="2" customWidth="1"/>
    <col min="4" max="4" width="8.85546875" style="1" customWidth="1"/>
    <col min="5" max="5" width="8.7109375" style="1" customWidth="1"/>
    <col min="6" max="6" width="7.5703125" style="1" customWidth="1"/>
    <col min="7" max="7" width="5.28515625" style="1" customWidth="1"/>
    <col min="8" max="8" width="11" style="94" hidden="1" customWidth="1"/>
    <col min="9" max="9" width="15.5703125" style="35" customWidth="1"/>
    <col min="10" max="10" width="14" customWidth="1"/>
    <col min="13" max="13" width="9.28515625" bestFit="1" customWidth="1"/>
  </cols>
  <sheetData>
    <row r="1" spans="1:13" ht="22.5">
      <c r="A1" s="3"/>
      <c r="B1" s="36"/>
      <c r="C1" s="3"/>
      <c r="D1" s="3"/>
      <c r="E1" s="3"/>
      <c r="F1" s="3"/>
      <c r="G1" s="3"/>
      <c r="H1" s="92"/>
      <c r="I1" s="151" t="s">
        <v>798</v>
      </c>
    </row>
    <row r="2" spans="1:13" ht="28.5" thickBot="1">
      <c r="A2" s="3"/>
      <c r="B2" s="36"/>
      <c r="C2" s="4"/>
      <c r="D2" s="3"/>
      <c r="E2" s="3"/>
      <c r="F2" s="3"/>
      <c r="G2" s="3"/>
      <c r="H2" s="93"/>
      <c r="I2" s="150">
        <f>1*ІНФО!C8</f>
        <v>0</v>
      </c>
    </row>
    <row r="3" spans="1:13" ht="45" customHeight="1" thickBot="1">
      <c r="A3" s="664" t="s">
        <v>1359</v>
      </c>
      <c r="B3" s="665" t="s">
        <v>272</v>
      </c>
      <c r="C3" s="665" t="s">
        <v>799</v>
      </c>
      <c r="D3" s="665" t="s">
        <v>61</v>
      </c>
      <c r="E3" s="665" t="s">
        <v>1355</v>
      </c>
      <c r="F3" s="665" t="s">
        <v>1360</v>
      </c>
      <c r="G3" s="665" t="s">
        <v>1356</v>
      </c>
      <c r="H3" s="666" t="s">
        <v>1357</v>
      </c>
      <c r="I3" s="665" t="s">
        <v>1358</v>
      </c>
    </row>
    <row r="4" spans="1:13" ht="18.75" thickBot="1">
      <c r="A4" s="732" t="s">
        <v>149</v>
      </c>
      <c r="B4" s="733"/>
      <c r="C4" s="733"/>
      <c r="D4" s="733"/>
      <c r="E4" s="733"/>
      <c r="F4" s="733"/>
      <c r="G4" s="733"/>
      <c r="H4" s="733"/>
      <c r="I4" s="808"/>
    </row>
    <row r="5" spans="1:13" ht="13.5" thickTop="1">
      <c r="A5" s="809"/>
      <c r="B5" s="73" t="s">
        <v>846</v>
      </c>
      <c r="C5" s="69" t="s">
        <v>1398</v>
      </c>
      <c r="D5" s="28">
        <v>100</v>
      </c>
      <c r="E5" s="761">
        <v>50</v>
      </c>
      <c r="F5" s="28">
        <v>3000</v>
      </c>
      <c r="G5" s="17" t="s">
        <v>228</v>
      </c>
      <c r="H5" s="574">
        <v>328.97999999999996</v>
      </c>
      <c r="I5" s="48">
        <f t="shared" ref="I5:I34" si="0">H5*(1-$I$2/100)</f>
        <v>328.97999999999996</v>
      </c>
      <c r="J5" s="345"/>
      <c r="L5" s="215"/>
      <c r="M5" s="345"/>
    </row>
    <row r="6" spans="1:13">
      <c r="A6" s="810"/>
      <c r="B6" s="38" t="s">
        <v>847</v>
      </c>
      <c r="C6" s="8" t="s">
        <v>1399</v>
      </c>
      <c r="D6" s="9">
        <v>200</v>
      </c>
      <c r="E6" s="761"/>
      <c r="F6" s="9">
        <v>3000</v>
      </c>
      <c r="G6" s="11" t="s">
        <v>228</v>
      </c>
      <c r="H6" s="575">
        <v>359.22</v>
      </c>
      <c r="I6" s="54">
        <f>H6*(1-$I$2/100)</f>
        <v>359.22</v>
      </c>
      <c r="J6" s="345"/>
      <c r="K6" s="143"/>
      <c r="L6" s="215"/>
      <c r="M6" s="345"/>
    </row>
    <row r="7" spans="1:13">
      <c r="A7" s="810"/>
      <c r="B7" s="38" t="s">
        <v>848</v>
      </c>
      <c r="C7" s="8" t="s">
        <v>1400</v>
      </c>
      <c r="D7" s="9">
        <v>300</v>
      </c>
      <c r="E7" s="761"/>
      <c r="F7" s="9">
        <v>3000</v>
      </c>
      <c r="G7" s="11" t="s">
        <v>228</v>
      </c>
      <c r="H7" s="575">
        <v>390.96</v>
      </c>
      <c r="I7" s="54">
        <f>H7*(1-$I$2/100)</f>
        <v>390.96</v>
      </c>
      <c r="J7" s="345"/>
      <c r="K7" s="143"/>
      <c r="L7" s="215"/>
      <c r="M7" s="345"/>
    </row>
    <row r="8" spans="1:13">
      <c r="A8" s="810"/>
      <c r="B8" s="73" t="s">
        <v>849</v>
      </c>
      <c r="C8" s="8" t="s">
        <v>1401</v>
      </c>
      <c r="D8" s="9">
        <v>400</v>
      </c>
      <c r="E8" s="761"/>
      <c r="F8" s="9">
        <v>3000</v>
      </c>
      <c r="G8" s="11" t="s">
        <v>228</v>
      </c>
      <c r="H8" s="575">
        <v>432.23999999999995</v>
      </c>
      <c r="I8" s="54">
        <f>H8*(1-$I$2/100)</f>
        <v>432.23999999999995</v>
      </c>
      <c r="J8" s="345"/>
      <c r="K8" s="143"/>
      <c r="L8" s="215"/>
      <c r="M8" s="345"/>
    </row>
    <row r="9" spans="1:13">
      <c r="A9" s="810"/>
      <c r="B9" s="73" t="s">
        <v>850</v>
      </c>
      <c r="C9" s="69" t="s">
        <v>1402</v>
      </c>
      <c r="D9" s="28">
        <v>500</v>
      </c>
      <c r="E9" s="761"/>
      <c r="F9" s="28">
        <v>3000</v>
      </c>
      <c r="G9" s="17" t="s">
        <v>228</v>
      </c>
      <c r="H9" s="574">
        <v>475.86</v>
      </c>
      <c r="I9" s="48">
        <f>H9*(1-$I$2/100)</f>
        <v>475.86</v>
      </c>
      <c r="J9" s="345"/>
      <c r="K9" s="143"/>
      <c r="L9" s="215"/>
      <c r="M9" s="345"/>
    </row>
    <row r="10" spans="1:13" ht="13.5" thickBot="1">
      <c r="A10" s="810"/>
      <c r="B10" s="282" t="s">
        <v>851</v>
      </c>
      <c r="C10" s="283" t="s">
        <v>1403</v>
      </c>
      <c r="D10" s="284">
        <v>600</v>
      </c>
      <c r="E10" s="762"/>
      <c r="F10" s="284">
        <v>3000</v>
      </c>
      <c r="G10" s="285" t="s">
        <v>228</v>
      </c>
      <c r="H10" s="598">
        <v>512.82000000000005</v>
      </c>
      <c r="I10" s="292">
        <f>H10*(1-$I$2/100)</f>
        <v>512.82000000000005</v>
      </c>
      <c r="J10" s="345"/>
      <c r="L10" s="215"/>
      <c r="M10" s="345"/>
    </row>
    <row r="11" spans="1:13" ht="13.5" thickTop="1">
      <c r="A11" s="810"/>
      <c r="B11" s="286" t="s">
        <v>852</v>
      </c>
      <c r="C11" s="287" t="s">
        <v>1404</v>
      </c>
      <c r="D11" s="231">
        <v>100</v>
      </c>
      <c r="E11" s="761">
        <v>50</v>
      </c>
      <c r="F11" s="231">
        <v>3000</v>
      </c>
      <c r="G11" s="27" t="s">
        <v>228</v>
      </c>
      <c r="H11" s="599">
        <v>372.78</v>
      </c>
      <c r="I11" s="291">
        <f t="shared" si="0"/>
        <v>372.78</v>
      </c>
      <c r="J11" s="345"/>
      <c r="L11" s="215"/>
      <c r="M11" s="345"/>
    </row>
    <row r="12" spans="1:13">
      <c r="A12" s="810"/>
      <c r="B12" s="38" t="s">
        <v>853</v>
      </c>
      <c r="C12" s="8" t="s">
        <v>1405</v>
      </c>
      <c r="D12" s="9">
        <v>200</v>
      </c>
      <c r="E12" s="761"/>
      <c r="F12" s="9">
        <v>3000</v>
      </c>
      <c r="G12" s="11" t="s">
        <v>228</v>
      </c>
      <c r="H12" s="575">
        <v>414.23999999999995</v>
      </c>
      <c r="I12" s="54">
        <f t="shared" si="0"/>
        <v>414.23999999999995</v>
      </c>
      <c r="J12" s="345"/>
      <c r="K12" s="143"/>
      <c r="L12" s="215"/>
      <c r="M12" s="345"/>
    </row>
    <row r="13" spans="1:13">
      <c r="A13" s="810"/>
      <c r="B13" s="38" t="s">
        <v>854</v>
      </c>
      <c r="C13" s="8" t="s">
        <v>1406</v>
      </c>
      <c r="D13" s="9">
        <v>300</v>
      </c>
      <c r="E13" s="761"/>
      <c r="F13" s="9">
        <v>3000</v>
      </c>
      <c r="G13" s="11" t="s">
        <v>228</v>
      </c>
      <c r="H13" s="575">
        <v>444.72</v>
      </c>
      <c r="I13" s="54">
        <f t="shared" si="0"/>
        <v>444.72</v>
      </c>
      <c r="J13" s="345"/>
      <c r="K13" s="143"/>
      <c r="L13" s="215"/>
      <c r="M13" s="345"/>
    </row>
    <row r="14" spans="1:13">
      <c r="A14" s="810"/>
      <c r="B14" s="38" t="s">
        <v>855</v>
      </c>
      <c r="C14" s="8" t="s">
        <v>1407</v>
      </c>
      <c r="D14" s="9">
        <v>400</v>
      </c>
      <c r="E14" s="761"/>
      <c r="F14" s="9">
        <v>3000</v>
      </c>
      <c r="G14" s="11" t="s">
        <v>228</v>
      </c>
      <c r="H14" s="575">
        <v>500.52</v>
      </c>
      <c r="I14" s="54">
        <f t="shared" si="0"/>
        <v>500.52</v>
      </c>
      <c r="J14" s="345"/>
      <c r="K14" s="143"/>
      <c r="L14" s="215"/>
      <c r="M14" s="345"/>
    </row>
    <row r="15" spans="1:13">
      <c r="A15" s="810"/>
      <c r="B15" s="38" t="s">
        <v>856</v>
      </c>
      <c r="C15" s="8" t="s">
        <v>1408</v>
      </c>
      <c r="D15" s="9">
        <v>500</v>
      </c>
      <c r="E15" s="761"/>
      <c r="F15" s="9">
        <v>3000</v>
      </c>
      <c r="G15" s="11" t="s">
        <v>228</v>
      </c>
      <c r="H15" s="575">
        <v>536.93999999999994</v>
      </c>
      <c r="I15" s="54">
        <f t="shared" si="0"/>
        <v>536.93999999999994</v>
      </c>
      <c r="J15" s="345"/>
      <c r="K15" s="143"/>
      <c r="L15" s="215"/>
      <c r="M15" s="345"/>
    </row>
    <row r="16" spans="1:13" ht="13.5" thickBot="1">
      <c r="A16" s="811"/>
      <c r="B16" s="282" t="s">
        <v>857</v>
      </c>
      <c r="C16" s="283" t="s">
        <v>1409</v>
      </c>
      <c r="D16" s="284">
        <v>600</v>
      </c>
      <c r="E16" s="762"/>
      <c r="F16" s="284">
        <v>3000</v>
      </c>
      <c r="G16" s="285" t="s">
        <v>228</v>
      </c>
      <c r="H16" s="598">
        <v>573.36</v>
      </c>
      <c r="I16" s="292">
        <f t="shared" si="0"/>
        <v>573.36</v>
      </c>
      <c r="J16" s="345"/>
      <c r="L16" s="215"/>
      <c r="M16" s="345"/>
    </row>
    <row r="17" spans="1:13" ht="13.5" thickTop="1">
      <c r="A17" s="815"/>
      <c r="B17" s="73" t="s">
        <v>858</v>
      </c>
      <c r="C17" s="69" t="s">
        <v>1410</v>
      </c>
      <c r="D17" s="28">
        <v>100</v>
      </c>
      <c r="E17" s="760">
        <v>80</v>
      </c>
      <c r="F17" s="28">
        <v>3000</v>
      </c>
      <c r="G17" s="17" t="s">
        <v>228</v>
      </c>
      <c r="H17" s="574">
        <v>426.47999999999996</v>
      </c>
      <c r="I17" s="273">
        <f t="shared" si="0"/>
        <v>426.47999999999996</v>
      </c>
      <c r="J17" s="345"/>
      <c r="L17" s="215"/>
      <c r="M17" s="345"/>
    </row>
    <row r="18" spans="1:13">
      <c r="A18" s="816"/>
      <c r="B18" s="38" t="s">
        <v>859</v>
      </c>
      <c r="C18" s="8" t="s">
        <v>1411</v>
      </c>
      <c r="D18" s="9">
        <v>200</v>
      </c>
      <c r="E18" s="761"/>
      <c r="F18" s="9">
        <v>3000</v>
      </c>
      <c r="G18" s="11" t="s">
        <v>228</v>
      </c>
      <c r="H18" s="575">
        <v>439.8</v>
      </c>
      <c r="I18" s="242">
        <f>H18*(1-$I$2/100)</f>
        <v>439.8</v>
      </c>
      <c r="J18" s="345"/>
      <c r="L18" s="215"/>
      <c r="M18" s="345"/>
    </row>
    <row r="19" spans="1:13">
      <c r="A19" s="816"/>
      <c r="B19" s="38" t="s">
        <v>860</v>
      </c>
      <c r="C19" s="8" t="s">
        <v>1412</v>
      </c>
      <c r="D19" s="9">
        <v>300</v>
      </c>
      <c r="E19" s="761"/>
      <c r="F19" s="9">
        <v>3000</v>
      </c>
      <c r="G19" s="11" t="s">
        <v>228</v>
      </c>
      <c r="H19" s="575">
        <v>488.4</v>
      </c>
      <c r="I19" s="242">
        <f>H19*(1-$I$2/100)</f>
        <v>488.4</v>
      </c>
      <c r="J19" s="345"/>
      <c r="L19" s="215"/>
      <c r="M19" s="345"/>
    </row>
    <row r="20" spans="1:13">
      <c r="A20" s="816"/>
      <c r="B20" s="38" t="s">
        <v>861</v>
      </c>
      <c r="C20" s="8" t="s">
        <v>1413</v>
      </c>
      <c r="D20" s="9">
        <v>400</v>
      </c>
      <c r="E20" s="761"/>
      <c r="F20" s="9">
        <v>3000</v>
      </c>
      <c r="G20" s="11" t="s">
        <v>228</v>
      </c>
      <c r="H20" s="575">
        <v>526.14</v>
      </c>
      <c r="I20" s="242">
        <f>H20*(1-$I$2/100)</f>
        <v>526.14</v>
      </c>
      <c r="L20" s="215"/>
      <c r="M20" s="345"/>
    </row>
    <row r="21" spans="1:13">
      <c r="A21" s="816"/>
      <c r="B21" s="73" t="s">
        <v>862</v>
      </c>
      <c r="C21" s="69" t="s">
        <v>1414</v>
      </c>
      <c r="D21" s="28">
        <v>500</v>
      </c>
      <c r="E21" s="761"/>
      <c r="F21" s="28">
        <v>3000</v>
      </c>
      <c r="G21" s="11" t="s">
        <v>228</v>
      </c>
      <c r="H21" s="575">
        <v>562.5</v>
      </c>
      <c r="I21" s="242">
        <f>H21*(1-$I$2/100)</f>
        <v>562.5</v>
      </c>
      <c r="J21" s="345"/>
      <c r="L21" s="215"/>
      <c r="M21" s="345"/>
    </row>
    <row r="22" spans="1:13" ht="13.5" thickBot="1">
      <c r="A22" s="816"/>
      <c r="B22" s="282" t="s">
        <v>863</v>
      </c>
      <c r="C22" s="283" t="s">
        <v>1415</v>
      </c>
      <c r="D22" s="284">
        <v>600</v>
      </c>
      <c r="E22" s="762"/>
      <c r="F22" s="284">
        <v>3000</v>
      </c>
      <c r="G22" s="132" t="s">
        <v>228</v>
      </c>
      <c r="H22" s="576">
        <v>598.91999999999996</v>
      </c>
      <c r="I22" s="272">
        <f>H22*(1-$I$2/100)</f>
        <v>598.91999999999996</v>
      </c>
      <c r="L22" s="215"/>
      <c r="M22" s="345"/>
    </row>
    <row r="23" spans="1:13" ht="13.5" thickTop="1">
      <c r="A23" s="816"/>
      <c r="B23" s="286" t="s">
        <v>864</v>
      </c>
      <c r="C23" s="287" t="s">
        <v>1416</v>
      </c>
      <c r="D23" s="231">
        <v>100</v>
      </c>
      <c r="E23" s="760">
        <v>80</v>
      </c>
      <c r="F23" s="231">
        <v>3000</v>
      </c>
      <c r="G23" s="27" t="s">
        <v>228</v>
      </c>
      <c r="H23" s="599">
        <v>503.52</v>
      </c>
      <c r="I23" s="293">
        <f t="shared" si="0"/>
        <v>503.52</v>
      </c>
      <c r="J23" s="345"/>
      <c r="L23" s="215"/>
      <c r="M23" s="345"/>
    </row>
    <row r="24" spans="1:13">
      <c r="A24" s="816"/>
      <c r="B24" s="38" t="s">
        <v>865</v>
      </c>
      <c r="C24" s="8" t="s">
        <v>1417</v>
      </c>
      <c r="D24" s="9">
        <v>200</v>
      </c>
      <c r="E24" s="761"/>
      <c r="F24" s="9">
        <v>3000</v>
      </c>
      <c r="G24" s="11" t="s">
        <v>228</v>
      </c>
      <c r="H24" s="575">
        <v>532.67999999999995</v>
      </c>
      <c r="I24" s="242">
        <f t="shared" si="0"/>
        <v>532.67999999999995</v>
      </c>
      <c r="J24" s="345"/>
      <c r="L24" s="215"/>
      <c r="M24" s="345"/>
    </row>
    <row r="25" spans="1:13">
      <c r="A25" s="816"/>
      <c r="B25" s="38" t="s">
        <v>866</v>
      </c>
      <c r="C25" s="8" t="s">
        <v>1418</v>
      </c>
      <c r="D25" s="9">
        <v>300</v>
      </c>
      <c r="E25" s="761"/>
      <c r="F25" s="9">
        <v>3000</v>
      </c>
      <c r="G25" s="11" t="s">
        <v>228</v>
      </c>
      <c r="H25" s="575">
        <v>563.16</v>
      </c>
      <c r="I25" s="242">
        <f t="shared" si="0"/>
        <v>563.16</v>
      </c>
      <c r="J25" s="345"/>
      <c r="L25" s="215"/>
      <c r="M25" s="345"/>
    </row>
    <row r="26" spans="1:13">
      <c r="A26" s="816"/>
      <c r="B26" s="38" t="s">
        <v>867</v>
      </c>
      <c r="C26" s="8" t="s">
        <v>1419</v>
      </c>
      <c r="D26" s="9">
        <v>400</v>
      </c>
      <c r="E26" s="761"/>
      <c r="F26" s="9">
        <v>3000</v>
      </c>
      <c r="G26" s="11" t="s">
        <v>228</v>
      </c>
      <c r="H26" s="575">
        <v>618.95999999999992</v>
      </c>
      <c r="I26" s="242">
        <f t="shared" si="0"/>
        <v>618.95999999999992</v>
      </c>
      <c r="J26" s="345"/>
      <c r="L26" s="215"/>
      <c r="M26" s="345"/>
    </row>
    <row r="27" spans="1:13">
      <c r="A27" s="816"/>
      <c r="B27" s="38" t="s">
        <v>868</v>
      </c>
      <c r="C27" s="8" t="s">
        <v>1420</v>
      </c>
      <c r="D27" s="9">
        <v>500</v>
      </c>
      <c r="E27" s="761"/>
      <c r="F27" s="9">
        <v>3000</v>
      </c>
      <c r="G27" s="11" t="s">
        <v>228</v>
      </c>
      <c r="H27" s="575">
        <v>655.38</v>
      </c>
      <c r="I27" s="242">
        <f t="shared" si="0"/>
        <v>655.38</v>
      </c>
      <c r="J27" s="345"/>
      <c r="L27" s="215"/>
      <c r="M27" s="345"/>
    </row>
    <row r="28" spans="1:13" ht="14.45" customHeight="1" thickBot="1">
      <c r="A28" s="817"/>
      <c r="B28" s="282" t="s">
        <v>869</v>
      </c>
      <c r="C28" s="283" t="s">
        <v>1421</v>
      </c>
      <c r="D28" s="284">
        <v>600</v>
      </c>
      <c r="E28" s="762"/>
      <c r="F28" s="284">
        <v>3000</v>
      </c>
      <c r="G28" s="285" t="s">
        <v>228</v>
      </c>
      <c r="H28" s="598">
        <v>691.8</v>
      </c>
      <c r="I28" s="294">
        <f t="shared" si="0"/>
        <v>691.8</v>
      </c>
      <c r="J28" s="345"/>
      <c r="L28" s="215"/>
      <c r="M28" s="345"/>
    </row>
    <row r="29" spans="1:13" ht="13.5" thickTop="1">
      <c r="A29" s="816"/>
      <c r="B29" s="219" t="s">
        <v>870</v>
      </c>
      <c r="C29" s="225" t="s">
        <v>1422</v>
      </c>
      <c r="D29" s="18">
        <v>100</v>
      </c>
      <c r="E29" s="760">
        <v>100</v>
      </c>
      <c r="F29" s="18">
        <v>3000</v>
      </c>
      <c r="G29" s="19" t="s">
        <v>228</v>
      </c>
      <c r="H29" s="578">
        <v>584.16</v>
      </c>
      <c r="I29" s="242">
        <f t="shared" si="0"/>
        <v>584.16</v>
      </c>
      <c r="J29" s="345"/>
      <c r="L29" s="215"/>
      <c r="M29" s="345"/>
    </row>
    <row r="30" spans="1:13">
      <c r="A30" s="816"/>
      <c r="B30" s="38" t="s">
        <v>871</v>
      </c>
      <c r="C30" s="8" t="s">
        <v>1397</v>
      </c>
      <c r="D30" s="9">
        <v>200</v>
      </c>
      <c r="E30" s="761"/>
      <c r="F30" s="9">
        <v>3000</v>
      </c>
      <c r="G30" s="11" t="s">
        <v>228</v>
      </c>
      <c r="H30" s="575">
        <v>613.32000000000005</v>
      </c>
      <c r="I30" s="242">
        <f t="shared" si="0"/>
        <v>613.32000000000005</v>
      </c>
      <c r="J30" s="345"/>
      <c r="L30" s="215"/>
      <c r="M30" s="345"/>
    </row>
    <row r="31" spans="1:13">
      <c r="A31" s="816"/>
      <c r="B31" s="38" t="s">
        <v>872</v>
      </c>
      <c r="C31" s="8" t="s">
        <v>1423</v>
      </c>
      <c r="D31" s="9">
        <v>300</v>
      </c>
      <c r="E31" s="761"/>
      <c r="F31" s="9">
        <v>3000</v>
      </c>
      <c r="G31" s="11" t="s">
        <v>228</v>
      </c>
      <c r="H31" s="575">
        <v>643.79999999999995</v>
      </c>
      <c r="I31" s="242">
        <f t="shared" si="0"/>
        <v>643.79999999999995</v>
      </c>
      <c r="J31" s="345"/>
      <c r="L31" s="215"/>
      <c r="M31" s="345"/>
    </row>
    <row r="32" spans="1:13">
      <c r="A32" s="816"/>
      <c r="B32" s="38" t="s">
        <v>873</v>
      </c>
      <c r="C32" s="8" t="s">
        <v>1424</v>
      </c>
      <c r="D32" s="9">
        <v>400</v>
      </c>
      <c r="E32" s="761"/>
      <c r="F32" s="9">
        <v>3000</v>
      </c>
      <c r="G32" s="11" t="s">
        <v>228</v>
      </c>
      <c r="H32" s="575">
        <v>699.6</v>
      </c>
      <c r="I32" s="242">
        <f t="shared" si="0"/>
        <v>699.6</v>
      </c>
      <c r="J32" s="345"/>
      <c r="L32" s="215"/>
      <c r="M32" s="345"/>
    </row>
    <row r="33" spans="1:16">
      <c r="A33" s="816"/>
      <c r="B33" s="38" t="s">
        <v>874</v>
      </c>
      <c r="C33" s="8" t="s">
        <v>1425</v>
      </c>
      <c r="D33" s="9">
        <v>500</v>
      </c>
      <c r="E33" s="761"/>
      <c r="F33" s="9">
        <v>3000</v>
      </c>
      <c r="G33" s="11" t="s">
        <v>228</v>
      </c>
      <c r="H33" s="575">
        <v>736.02</v>
      </c>
      <c r="I33" s="242">
        <f t="shared" si="0"/>
        <v>736.02</v>
      </c>
      <c r="J33" s="648"/>
      <c r="K33" s="143"/>
      <c r="L33" s="649"/>
      <c r="M33" s="648"/>
      <c r="N33" s="143"/>
      <c r="O33" s="143"/>
      <c r="P33" s="143"/>
    </row>
    <row r="34" spans="1:16" ht="13.5" thickBot="1">
      <c r="A34" s="818"/>
      <c r="B34" s="288" t="s">
        <v>875</v>
      </c>
      <c r="C34" s="289" t="s">
        <v>1426</v>
      </c>
      <c r="D34" s="290">
        <v>600</v>
      </c>
      <c r="E34" s="796"/>
      <c r="F34" s="290">
        <v>3000</v>
      </c>
      <c r="G34" s="128" t="s">
        <v>228</v>
      </c>
      <c r="H34" s="581">
        <v>772.44</v>
      </c>
      <c r="I34" s="274">
        <f t="shared" si="0"/>
        <v>772.44</v>
      </c>
      <c r="J34" s="648"/>
      <c r="K34" s="143"/>
      <c r="L34" s="649"/>
      <c r="M34" s="648"/>
      <c r="N34" s="143"/>
      <c r="O34" s="143"/>
      <c r="P34" s="143"/>
    </row>
    <row r="35" spans="1:16" ht="13.5" thickBot="1">
      <c r="A35" s="730" t="s">
        <v>1427</v>
      </c>
      <c r="B35" s="805"/>
      <c r="C35" s="805"/>
      <c r="D35" s="805"/>
      <c r="E35" s="805"/>
      <c r="F35" s="805"/>
      <c r="G35" s="805"/>
      <c r="H35" s="805"/>
      <c r="I35" s="806"/>
      <c r="J35" s="143"/>
      <c r="K35" s="650"/>
      <c r="L35" s="143"/>
      <c r="M35" s="143"/>
      <c r="N35" s="143"/>
      <c r="O35" s="143"/>
      <c r="P35" s="143"/>
    </row>
    <row r="36" spans="1:16">
      <c r="A36" s="807"/>
      <c r="B36" s="508" t="s">
        <v>1431</v>
      </c>
      <c r="C36" s="69" t="s">
        <v>1618</v>
      </c>
      <c r="D36" s="28">
        <v>100</v>
      </c>
      <c r="E36" s="791">
        <v>10</v>
      </c>
      <c r="F36" s="28">
        <v>3000</v>
      </c>
      <c r="G36" s="17" t="s">
        <v>228</v>
      </c>
      <c r="H36" s="417">
        <v>106.02</v>
      </c>
      <c r="I36" s="474">
        <f t="shared" ref="I36:I41" si="1">H36*(1-$I$2/100)</f>
        <v>106.02</v>
      </c>
      <c r="J36" s="651"/>
      <c r="K36" s="652"/>
      <c r="L36" s="653"/>
      <c r="M36" s="651"/>
      <c r="N36" s="654"/>
      <c r="O36" s="656"/>
      <c r="P36" s="654"/>
    </row>
    <row r="37" spans="1:16">
      <c r="A37" s="807"/>
      <c r="B37" s="502" t="s">
        <v>1430</v>
      </c>
      <c r="C37" s="8" t="s">
        <v>1619</v>
      </c>
      <c r="D37" s="9">
        <v>200</v>
      </c>
      <c r="E37" s="792"/>
      <c r="F37" s="470">
        <v>3000</v>
      </c>
      <c r="G37" s="470" t="s">
        <v>228</v>
      </c>
      <c r="H37" s="418">
        <v>182.58</v>
      </c>
      <c r="I37" s="319">
        <f t="shared" si="1"/>
        <v>182.58</v>
      </c>
      <c r="J37" s="651"/>
      <c r="K37" s="652"/>
      <c r="L37" s="653"/>
      <c r="M37" s="651"/>
      <c r="N37" s="654"/>
      <c r="O37" s="656"/>
      <c r="P37" s="654"/>
    </row>
    <row r="38" spans="1:16">
      <c r="A38" s="807"/>
      <c r="B38" s="502" t="s">
        <v>1429</v>
      </c>
      <c r="C38" s="8" t="s">
        <v>1620</v>
      </c>
      <c r="D38" s="9">
        <v>300</v>
      </c>
      <c r="E38" s="792"/>
      <c r="F38" s="470">
        <v>3000</v>
      </c>
      <c r="G38" s="470" t="s">
        <v>228</v>
      </c>
      <c r="H38" s="418">
        <v>254.1</v>
      </c>
      <c r="I38" s="319">
        <f t="shared" si="1"/>
        <v>254.1</v>
      </c>
      <c r="J38" s="651"/>
      <c r="K38" s="652"/>
      <c r="L38" s="653"/>
      <c r="M38" s="651"/>
      <c r="N38" s="654"/>
      <c r="O38" s="656"/>
      <c r="P38" s="654"/>
    </row>
    <row r="39" spans="1:16">
      <c r="A39" s="807"/>
      <c r="B39" s="502" t="s">
        <v>1428</v>
      </c>
      <c r="C39" s="8" t="s">
        <v>1621</v>
      </c>
      <c r="D39" s="9">
        <v>400</v>
      </c>
      <c r="E39" s="792"/>
      <c r="F39" s="470">
        <v>3000</v>
      </c>
      <c r="G39" s="470" t="s">
        <v>228</v>
      </c>
      <c r="H39" s="418"/>
      <c r="I39" s="319">
        <f t="shared" si="1"/>
        <v>0</v>
      </c>
      <c r="J39" s="654"/>
      <c r="K39" s="652"/>
      <c r="L39" s="653"/>
      <c r="M39" s="651"/>
      <c r="N39" s="657"/>
      <c r="O39" s="656"/>
      <c r="P39" s="654"/>
    </row>
    <row r="40" spans="1:16">
      <c r="A40" s="807"/>
      <c r="B40" s="502" t="s">
        <v>892</v>
      </c>
      <c r="C40" s="26" t="s">
        <v>1622</v>
      </c>
      <c r="D40" s="490">
        <v>500</v>
      </c>
      <c r="E40" s="792"/>
      <c r="F40" s="470">
        <v>3000</v>
      </c>
      <c r="G40" s="470" t="s">
        <v>228</v>
      </c>
      <c r="H40" s="418"/>
      <c r="I40" s="319">
        <f t="shared" si="1"/>
        <v>0</v>
      </c>
      <c r="J40" s="654"/>
      <c r="K40" s="652"/>
      <c r="L40" s="653"/>
      <c r="M40" s="651"/>
      <c r="N40" s="657"/>
      <c r="O40" s="656"/>
      <c r="P40" s="654"/>
    </row>
    <row r="41" spans="1:16" ht="13.5" thickBot="1">
      <c r="A41" s="807"/>
      <c r="B41" s="503" t="s">
        <v>893</v>
      </c>
      <c r="C41" s="30" t="s">
        <v>1623</v>
      </c>
      <c r="D41" s="51">
        <v>600</v>
      </c>
      <c r="E41" s="792"/>
      <c r="F41" s="471">
        <v>3000</v>
      </c>
      <c r="G41" s="471" t="s">
        <v>228</v>
      </c>
      <c r="H41" s="421"/>
      <c r="I41" s="323">
        <f t="shared" si="1"/>
        <v>0</v>
      </c>
      <c r="J41" s="654"/>
      <c r="K41" s="652"/>
      <c r="L41" s="653"/>
      <c r="M41" s="651"/>
      <c r="N41" s="655"/>
      <c r="O41" s="649"/>
      <c r="P41" s="143"/>
    </row>
    <row r="42" spans="1:16" ht="13.5" thickBot="1">
      <c r="A42" s="802" t="s">
        <v>1334</v>
      </c>
      <c r="B42" s="803"/>
      <c r="C42" s="803"/>
      <c r="D42" s="803"/>
      <c r="E42" s="803"/>
      <c r="F42" s="803"/>
      <c r="G42" s="803"/>
      <c r="H42" s="803"/>
      <c r="I42" s="804"/>
      <c r="J42" s="143"/>
      <c r="K42" s="143"/>
      <c r="L42" s="143"/>
      <c r="M42" s="143"/>
      <c r="N42" s="143"/>
      <c r="O42" s="143"/>
      <c r="P42" s="143"/>
    </row>
    <row r="43" spans="1:16" ht="23.25" customHeight="1">
      <c r="A43" s="793"/>
      <c r="B43" s="306" t="s">
        <v>287</v>
      </c>
      <c r="C43" s="31" t="s">
        <v>1615</v>
      </c>
      <c r="D43" s="498"/>
      <c r="E43" s="499">
        <v>50</v>
      </c>
      <c r="F43" s="498"/>
      <c r="G43" s="20" t="s">
        <v>228</v>
      </c>
      <c r="H43" s="580">
        <v>17.579999999999998</v>
      </c>
      <c r="I43" s="98">
        <f>H43*(1-$I$2/100)</f>
        <v>17.579999999999998</v>
      </c>
    </row>
    <row r="44" spans="1:16" ht="23.25" customHeight="1">
      <c r="A44" s="794"/>
      <c r="B44" s="302" t="s">
        <v>97</v>
      </c>
      <c r="C44" s="26" t="s">
        <v>1616</v>
      </c>
      <c r="D44" s="490"/>
      <c r="E44" s="493">
        <v>80</v>
      </c>
      <c r="F44" s="490"/>
      <c r="G44" s="11" t="s">
        <v>228</v>
      </c>
      <c r="H44" s="574">
        <v>30.12</v>
      </c>
      <c r="I44" s="99">
        <f>H44*(1-$I$2/100)</f>
        <v>30.12</v>
      </c>
    </row>
    <row r="45" spans="1:16" ht="23.25" customHeight="1" thickBot="1">
      <c r="A45" s="795"/>
      <c r="B45" s="243" t="s">
        <v>98</v>
      </c>
      <c r="C45" s="526" t="s">
        <v>1617</v>
      </c>
      <c r="D45" s="14"/>
      <c r="E45" s="505">
        <v>100</v>
      </c>
      <c r="F45" s="14"/>
      <c r="G45" s="15" t="s">
        <v>228</v>
      </c>
      <c r="H45" s="581">
        <v>30.96</v>
      </c>
      <c r="I45" s="100">
        <f>H45*(1-$I$2/100)</f>
        <v>30.96</v>
      </c>
    </row>
    <row r="46" spans="1:16" ht="18.75" thickBot="1">
      <c r="A46" s="812" t="s">
        <v>968</v>
      </c>
      <c r="B46" s="813"/>
      <c r="C46" s="813"/>
      <c r="D46" s="813"/>
      <c r="E46" s="813"/>
      <c r="F46" s="813"/>
      <c r="G46" s="813"/>
      <c r="H46" s="813"/>
      <c r="I46" s="814"/>
    </row>
    <row r="47" spans="1:16" ht="13.5" thickBot="1">
      <c r="A47" s="702" t="s">
        <v>346</v>
      </c>
      <c r="B47" s="703"/>
      <c r="C47" s="703"/>
      <c r="D47" s="703"/>
      <c r="E47" s="703"/>
      <c r="F47" s="703"/>
      <c r="G47" s="703"/>
      <c r="H47" s="703"/>
      <c r="I47" s="773"/>
    </row>
    <row r="48" spans="1:16">
      <c r="A48" s="769"/>
      <c r="B48" s="221" t="s">
        <v>468</v>
      </c>
      <c r="C48" s="123" t="s">
        <v>1432</v>
      </c>
      <c r="D48" s="16">
        <v>100</v>
      </c>
      <c r="E48" s="761">
        <v>50</v>
      </c>
      <c r="F48" s="28"/>
      <c r="G48" s="17" t="s">
        <v>229</v>
      </c>
      <c r="H48" s="574">
        <v>731.64</v>
      </c>
      <c r="I48" s="48">
        <f t="shared" ref="I48:I69" si="2">H48*(1-$I$2/100)</f>
        <v>731.64</v>
      </c>
    </row>
    <row r="49" spans="1:9">
      <c r="A49" s="718"/>
      <c r="B49" s="222" t="s">
        <v>469</v>
      </c>
      <c r="C49" s="22" t="s">
        <v>1433</v>
      </c>
      <c r="D49" s="10">
        <v>200</v>
      </c>
      <c r="E49" s="761"/>
      <c r="F49" s="9"/>
      <c r="G49" s="11" t="s">
        <v>229</v>
      </c>
      <c r="H49" s="575">
        <v>897.9</v>
      </c>
      <c r="I49" s="54">
        <f t="shared" si="2"/>
        <v>897.9</v>
      </c>
    </row>
    <row r="50" spans="1:9">
      <c r="A50" s="718"/>
      <c r="B50" s="222" t="s">
        <v>470</v>
      </c>
      <c r="C50" s="22" t="s">
        <v>1434</v>
      </c>
      <c r="D50" s="10">
        <v>300</v>
      </c>
      <c r="E50" s="761"/>
      <c r="F50" s="9"/>
      <c r="G50" s="11" t="s">
        <v>229</v>
      </c>
      <c r="H50" s="575">
        <v>1107.8399999999999</v>
      </c>
      <c r="I50" s="54">
        <f t="shared" si="2"/>
        <v>1107.8399999999999</v>
      </c>
    </row>
    <row r="51" spans="1:9">
      <c r="A51" s="718"/>
      <c r="B51" s="222" t="s">
        <v>471</v>
      </c>
      <c r="C51" s="22" t="s">
        <v>1435</v>
      </c>
      <c r="D51" s="10">
        <v>400</v>
      </c>
      <c r="E51" s="761"/>
      <c r="F51" s="9"/>
      <c r="G51" s="11" t="s">
        <v>229</v>
      </c>
      <c r="H51" s="575">
        <v>1280.28</v>
      </c>
      <c r="I51" s="54">
        <f t="shared" si="2"/>
        <v>1280.28</v>
      </c>
    </row>
    <row r="52" spans="1:9">
      <c r="A52" s="718"/>
      <c r="B52" s="222" t="s">
        <v>472</v>
      </c>
      <c r="C52" s="22" t="s">
        <v>1436</v>
      </c>
      <c r="D52" s="10">
        <v>500</v>
      </c>
      <c r="E52" s="761"/>
      <c r="F52" s="9"/>
      <c r="G52" s="11" t="s">
        <v>229</v>
      </c>
      <c r="H52" s="575">
        <v>1463.2199999999998</v>
      </c>
      <c r="I52" s="54">
        <f t="shared" si="2"/>
        <v>1463.2199999999998</v>
      </c>
    </row>
    <row r="53" spans="1:9" ht="13.5" thickBot="1">
      <c r="A53" s="718"/>
      <c r="B53" s="295" t="s">
        <v>473</v>
      </c>
      <c r="C53" s="296" t="s">
        <v>1437</v>
      </c>
      <c r="D53" s="137">
        <v>600</v>
      </c>
      <c r="E53" s="762"/>
      <c r="F53" s="191"/>
      <c r="G53" s="132" t="s">
        <v>229</v>
      </c>
      <c r="H53" s="576">
        <v>1662.7199999999998</v>
      </c>
      <c r="I53" s="133">
        <f t="shared" si="2"/>
        <v>1662.7199999999998</v>
      </c>
    </row>
    <row r="54" spans="1:9" ht="13.5" thickTop="1">
      <c r="A54" s="718"/>
      <c r="B54" s="222" t="s">
        <v>474</v>
      </c>
      <c r="C54" s="123" t="s">
        <v>1438</v>
      </c>
      <c r="D54" s="16">
        <v>200</v>
      </c>
      <c r="E54" s="760">
        <v>80</v>
      </c>
      <c r="F54" s="28"/>
      <c r="G54" s="17" t="s">
        <v>229</v>
      </c>
      <c r="H54" s="574">
        <v>1189.92</v>
      </c>
      <c r="I54" s="48">
        <f t="shared" si="2"/>
        <v>1189.92</v>
      </c>
    </row>
    <row r="55" spans="1:9">
      <c r="A55" s="718"/>
      <c r="B55" s="222" t="s">
        <v>475</v>
      </c>
      <c r="C55" s="22" t="s">
        <v>1439</v>
      </c>
      <c r="D55" s="10">
        <v>300</v>
      </c>
      <c r="E55" s="761"/>
      <c r="F55" s="9"/>
      <c r="G55" s="11" t="s">
        <v>229</v>
      </c>
      <c r="H55" s="575">
        <v>1401.4199999999998</v>
      </c>
      <c r="I55" s="54">
        <f t="shared" si="2"/>
        <v>1401.4199999999998</v>
      </c>
    </row>
    <row r="56" spans="1:9">
      <c r="A56" s="718"/>
      <c r="B56" s="222" t="s">
        <v>476</v>
      </c>
      <c r="C56" s="22" t="s">
        <v>1440</v>
      </c>
      <c r="D56" s="10">
        <v>400</v>
      </c>
      <c r="E56" s="761"/>
      <c r="F56" s="9"/>
      <c r="G56" s="11" t="s">
        <v>229</v>
      </c>
      <c r="H56" s="575">
        <v>1619.5800000000002</v>
      </c>
      <c r="I56" s="54">
        <f t="shared" si="2"/>
        <v>1619.5800000000002</v>
      </c>
    </row>
    <row r="57" spans="1:9">
      <c r="A57" s="718"/>
      <c r="B57" s="222" t="s">
        <v>477</v>
      </c>
      <c r="C57" s="22" t="s">
        <v>1441</v>
      </c>
      <c r="D57" s="10">
        <v>500</v>
      </c>
      <c r="E57" s="761"/>
      <c r="F57" s="9"/>
      <c r="G57" s="11" t="s">
        <v>229</v>
      </c>
      <c r="H57" s="575">
        <v>1689.9599999999998</v>
      </c>
      <c r="I57" s="54">
        <f t="shared" si="2"/>
        <v>1689.9599999999998</v>
      </c>
    </row>
    <row r="58" spans="1:9" ht="13.5" thickBot="1">
      <c r="A58" s="718"/>
      <c r="B58" s="295" t="s">
        <v>478</v>
      </c>
      <c r="C58" s="296" t="s">
        <v>1442</v>
      </c>
      <c r="D58" s="137">
        <v>600</v>
      </c>
      <c r="E58" s="762"/>
      <c r="F58" s="191"/>
      <c r="G58" s="132" t="s">
        <v>229</v>
      </c>
      <c r="H58" s="576">
        <v>1911.3</v>
      </c>
      <c r="I58" s="133">
        <f t="shared" si="2"/>
        <v>1911.3</v>
      </c>
    </row>
    <row r="59" spans="1:9" ht="13.5" thickTop="1">
      <c r="A59" s="718"/>
      <c r="B59" s="222" t="s">
        <v>479</v>
      </c>
      <c r="C59" s="123" t="s">
        <v>1443</v>
      </c>
      <c r="D59" s="16">
        <v>200</v>
      </c>
      <c r="E59" s="760">
        <v>100</v>
      </c>
      <c r="F59" s="28"/>
      <c r="G59" s="17" t="s">
        <v>229</v>
      </c>
      <c r="H59" s="574">
        <v>1224.5999999999999</v>
      </c>
      <c r="I59" s="273">
        <f t="shared" si="2"/>
        <v>1224.5999999999999</v>
      </c>
    </row>
    <row r="60" spans="1:9">
      <c r="A60" s="718"/>
      <c r="B60" s="222" t="s">
        <v>480</v>
      </c>
      <c r="C60" s="22" t="s">
        <v>1444</v>
      </c>
      <c r="D60" s="10">
        <v>300</v>
      </c>
      <c r="E60" s="761"/>
      <c r="F60" s="9"/>
      <c r="G60" s="11" t="s">
        <v>229</v>
      </c>
      <c r="H60" s="575">
        <v>1376.76</v>
      </c>
      <c r="I60" s="242">
        <f t="shared" si="2"/>
        <v>1376.76</v>
      </c>
    </row>
    <row r="61" spans="1:9">
      <c r="A61" s="718"/>
      <c r="B61" s="222" t="s">
        <v>481</v>
      </c>
      <c r="C61" s="22" t="s">
        <v>1445</v>
      </c>
      <c r="D61" s="10">
        <v>400</v>
      </c>
      <c r="E61" s="761"/>
      <c r="F61" s="9"/>
      <c r="G61" s="11" t="s">
        <v>229</v>
      </c>
      <c r="H61" s="575">
        <v>1591.0199999999998</v>
      </c>
      <c r="I61" s="242">
        <f t="shared" si="2"/>
        <v>1591.0199999999998</v>
      </c>
    </row>
    <row r="62" spans="1:9">
      <c r="A62" s="718"/>
      <c r="B62" s="222" t="s">
        <v>482</v>
      </c>
      <c r="C62" s="22" t="s">
        <v>1446</v>
      </c>
      <c r="D62" s="10">
        <v>500</v>
      </c>
      <c r="E62" s="761"/>
      <c r="F62" s="9"/>
      <c r="G62" s="11" t="s">
        <v>229</v>
      </c>
      <c r="H62" s="575">
        <v>1818.3</v>
      </c>
      <c r="I62" s="242">
        <f t="shared" si="2"/>
        <v>1818.3</v>
      </c>
    </row>
    <row r="63" spans="1:9" ht="13.5" thickBot="1">
      <c r="A63" s="759"/>
      <c r="B63" s="295" t="s">
        <v>483</v>
      </c>
      <c r="C63" s="296" t="s">
        <v>1447</v>
      </c>
      <c r="D63" s="137">
        <v>600</v>
      </c>
      <c r="E63" s="762"/>
      <c r="F63" s="191"/>
      <c r="G63" s="132" t="s">
        <v>229</v>
      </c>
      <c r="H63" s="576">
        <v>2164.6799999999998</v>
      </c>
      <c r="I63" s="272">
        <f t="shared" si="2"/>
        <v>2164.6799999999998</v>
      </c>
    </row>
    <row r="64" spans="1:9" ht="13.5" thickTop="1">
      <c r="A64" s="717"/>
      <c r="B64" s="222" t="s">
        <v>484</v>
      </c>
      <c r="C64" s="123" t="s">
        <v>1470</v>
      </c>
      <c r="D64" s="16">
        <v>200</v>
      </c>
      <c r="E64" s="760">
        <v>10</v>
      </c>
      <c r="F64" s="28"/>
      <c r="G64" s="17" t="s">
        <v>229</v>
      </c>
      <c r="H64" s="574">
        <v>370.08</v>
      </c>
      <c r="I64" s="273">
        <f t="shared" si="2"/>
        <v>370.08</v>
      </c>
    </row>
    <row r="65" spans="1:11">
      <c r="A65" s="718"/>
      <c r="B65" s="222" t="s">
        <v>485</v>
      </c>
      <c r="C65" s="123" t="s">
        <v>1471</v>
      </c>
      <c r="D65" s="16">
        <v>200</v>
      </c>
      <c r="E65" s="761"/>
      <c r="F65" s="28"/>
      <c r="G65" s="17" t="s">
        <v>229</v>
      </c>
      <c r="H65" s="574">
        <v>631.79999999999995</v>
      </c>
      <c r="I65" s="273">
        <f t="shared" si="2"/>
        <v>631.79999999999995</v>
      </c>
    </row>
    <row r="66" spans="1:11">
      <c r="A66" s="718"/>
      <c r="B66" s="222" t="s">
        <v>486</v>
      </c>
      <c r="C66" s="22" t="s">
        <v>1472</v>
      </c>
      <c r="D66" s="10">
        <v>300</v>
      </c>
      <c r="E66" s="761"/>
      <c r="F66" s="9"/>
      <c r="G66" s="11" t="s">
        <v>229</v>
      </c>
      <c r="H66" s="575">
        <v>956.69999999999993</v>
      </c>
      <c r="I66" s="242">
        <f t="shared" si="2"/>
        <v>956.69999999999993</v>
      </c>
    </row>
    <row r="67" spans="1:11">
      <c r="A67" s="718"/>
      <c r="B67" s="222" t="s">
        <v>487</v>
      </c>
      <c r="C67" s="22" t="s">
        <v>1473</v>
      </c>
      <c r="D67" s="10">
        <v>400</v>
      </c>
      <c r="E67" s="761"/>
      <c r="F67" s="9"/>
      <c r="G67" s="11" t="s">
        <v>229</v>
      </c>
      <c r="H67" s="575">
        <v>1353.78</v>
      </c>
      <c r="I67" s="242">
        <f t="shared" si="2"/>
        <v>1353.78</v>
      </c>
    </row>
    <row r="68" spans="1:11">
      <c r="A68" s="718"/>
      <c r="B68" s="222" t="s">
        <v>488</v>
      </c>
      <c r="C68" s="22" t="s">
        <v>1474</v>
      </c>
      <c r="D68" s="10">
        <v>500</v>
      </c>
      <c r="E68" s="761"/>
      <c r="F68" s="9"/>
      <c r="G68" s="11" t="s">
        <v>229</v>
      </c>
      <c r="H68" s="575">
        <v>1823.1</v>
      </c>
      <c r="I68" s="242">
        <f t="shared" si="2"/>
        <v>1823.1</v>
      </c>
    </row>
    <row r="69" spans="1:11" ht="13.5" thickBot="1">
      <c r="A69" s="719"/>
      <c r="B69" s="223" t="s">
        <v>489</v>
      </c>
      <c r="C69" s="24" t="s">
        <v>1475</v>
      </c>
      <c r="D69" s="14">
        <v>600</v>
      </c>
      <c r="E69" s="796"/>
      <c r="F69" s="13"/>
      <c r="G69" s="15" t="s">
        <v>229</v>
      </c>
      <c r="H69" s="579">
        <v>2346.54</v>
      </c>
      <c r="I69" s="274">
        <f t="shared" si="2"/>
        <v>2346.54</v>
      </c>
    </row>
    <row r="70" spans="1:11" ht="13.5" thickBot="1">
      <c r="A70" s="702" t="s">
        <v>800</v>
      </c>
      <c r="B70" s="703"/>
      <c r="C70" s="703"/>
      <c r="D70" s="703"/>
      <c r="E70" s="703"/>
      <c r="F70" s="703"/>
      <c r="G70" s="703"/>
      <c r="H70" s="703"/>
      <c r="I70" s="773"/>
    </row>
    <row r="71" spans="1:11">
      <c r="A71" s="769"/>
      <c r="B71" s="221" t="s">
        <v>801</v>
      </c>
      <c r="C71" s="123" t="s">
        <v>1448</v>
      </c>
      <c r="D71" s="487">
        <v>100</v>
      </c>
      <c r="E71" s="761">
        <v>50</v>
      </c>
      <c r="F71" s="28"/>
      <c r="G71" s="17" t="s">
        <v>229</v>
      </c>
      <c r="H71" s="574">
        <v>768.2</v>
      </c>
      <c r="I71" s="48">
        <f t="shared" ref="I71:I92" si="3">H71*(1-$I$2/100)</f>
        <v>768.2</v>
      </c>
    </row>
    <row r="72" spans="1:11">
      <c r="A72" s="718"/>
      <c r="B72" s="222" t="s">
        <v>802</v>
      </c>
      <c r="C72" s="22" t="s">
        <v>1449</v>
      </c>
      <c r="D72" s="488">
        <v>200</v>
      </c>
      <c r="E72" s="761"/>
      <c r="F72" s="9"/>
      <c r="G72" s="11" t="s">
        <v>229</v>
      </c>
      <c r="H72" s="575">
        <v>819.66</v>
      </c>
      <c r="I72" s="54">
        <f t="shared" si="3"/>
        <v>819.66</v>
      </c>
      <c r="J72" s="600"/>
      <c r="K72" s="215"/>
    </row>
    <row r="73" spans="1:11">
      <c r="A73" s="718"/>
      <c r="B73" s="222" t="s">
        <v>803</v>
      </c>
      <c r="C73" s="22" t="s">
        <v>1450</v>
      </c>
      <c r="D73" s="488">
        <v>300</v>
      </c>
      <c r="E73" s="761"/>
      <c r="F73" s="9"/>
      <c r="G73" s="11" t="s">
        <v>229</v>
      </c>
      <c r="H73" s="575">
        <v>887.75999999999988</v>
      </c>
      <c r="I73" s="54">
        <f t="shared" si="3"/>
        <v>887.75999999999988</v>
      </c>
      <c r="J73" s="600"/>
      <c r="K73" s="215"/>
    </row>
    <row r="74" spans="1:11">
      <c r="A74" s="718"/>
      <c r="B74" s="222" t="s">
        <v>804</v>
      </c>
      <c r="C74" s="22" t="s">
        <v>1451</v>
      </c>
      <c r="D74" s="488">
        <v>400</v>
      </c>
      <c r="E74" s="761"/>
      <c r="F74" s="9"/>
      <c r="G74" s="11" t="s">
        <v>229</v>
      </c>
      <c r="H74" s="575">
        <v>967.8599999999999</v>
      </c>
      <c r="I74" s="54">
        <f t="shared" si="3"/>
        <v>967.8599999999999</v>
      </c>
      <c r="J74" s="600"/>
      <c r="K74" s="215"/>
    </row>
    <row r="75" spans="1:11">
      <c r="A75" s="718"/>
      <c r="B75" s="222" t="s">
        <v>805</v>
      </c>
      <c r="C75" s="22" t="s">
        <v>1452</v>
      </c>
      <c r="D75" s="488">
        <v>500</v>
      </c>
      <c r="E75" s="761"/>
      <c r="F75" s="9"/>
      <c r="G75" s="11" t="s">
        <v>229</v>
      </c>
      <c r="H75" s="575">
        <v>1209.72</v>
      </c>
      <c r="I75" s="54">
        <f t="shared" si="3"/>
        <v>1209.72</v>
      </c>
      <c r="J75" s="600"/>
      <c r="K75" s="215"/>
    </row>
    <row r="76" spans="1:11" ht="13.5" thickBot="1">
      <c r="A76" s="718"/>
      <c r="B76" s="295" t="s">
        <v>806</v>
      </c>
      <c r="C76" s="296" t="s">
        <v>1453</v>
      </c>
      <c r="D76" s="489">
        <v>600</v>
      </c>
      <c r="E76" s="762"/>
      <c r="F76" s="191"/>
      <c r="G76" s="132" t="s">
        <v>229</v>
      </c>
      <c r="H76" s="576">
        <v>1246.44</v>
      </c>
      <c r="I76" s="133">
        <f t="shared" si="3"/>
        <v>1246.44</v>
      </c>
      <c r="J76" s="600"/>
      <c r="K76" s="215"/>
    </row>
    <row r="77" spans="1:11" ht="13.5" thickTop="1">
      <c r="A77" s="718"/>
      <c r="B77" s="222" t="s">
        <v>807</v>
      </c>
      <c r="C77" s="123" t="s">
        <v>1454</v>
      </c>
      <c r="D77" s="487">
        <v>200</v>
      </c>
      <c r="E77" s="760">
        <v>80</v>
      </c>
      <c r="F77" s="28"/>
      <c r="G77" s="17" t="s">
        <v>229</v>
      </c>
      <c r="H77" s="574">
        <v>913.56</v>
      </c>
      <c r="I77" s="48">
        <f t="shared" si="3"/>
        <v>913.56</v>
      </c>
      <c r="J77" s="600"/>
      <c r="K77" s="215"/>
    </row>
    <row r="78" spans="1:11">
      <c r="A78" s="718"/>
      <c r="B78" s="222" t="s">
        <v>808</v>
      </c>
      <c r="C78" s="22" t="s">
        <v>1455</v>
      </c>
      <c r="D78" s="488">
        <v>300</v>
      </c>
      <c r="E78" s="761"/>
      <c r="F78" s="9"/>
      <c r="G78" s="11" t="s">
        <v>229</v>
      </c>
      <c r="H78" s="575">
        <v>1033.56</v>
      </c>
      <c r="I78" s="54">
        <f t="shared" si="3"/>
        <v>1033.56</v>
      </c>
      <c r="J78" s="600"/>
      <c r="K78" s="215"/>
    </row>
    <row r="79" spans="1:11">
      <c r="A79" s="718"/>
      <c r="B79" s="222" t="s">
        <v>809</v>
      </c>
      <c r="C79" s="22" t="s">
        <v>1456</v>
      </c>
      <c r="D79" s="488">
        <v>400</v>
      </c>
      <c r="E79" s="761"/>
      <c r="F79" s="9"/>
      <c r="G79" s="11" t="s">
        <v>229</v>
      </c>
      <c r="H79" s="575">
        <v>1147.32</v>
      </c>
      <c r="I79" s="54">
        <f t="shared" si="3"/>
        <v>1147.32</v>
      </c>
      <c r="J79" s="600"/>
      <c r="K79" s="215"/>
    </row>
    <row r="80" spans="1:11">
      <c r="A80" s="718"/>
      <c r="B80" s="222" t="s">
        <v>810</v>
      </c>
      <c r="C80" s="22" t="s">
        <v>1457</v>
      </c>
      <c r="D80" s="488">
        <v>500</v>
      </c>
      <c r="E80" s="761"/>
      <c r="F80" s="9"/>
      <c r="G80" s="11" t="s">
        <v>229</v>
      </c>
      <c r="H80" s="575">
        <v>1293.2</v>
      </c>
      <c r="I80" s="54">
        <f t="shared" si="3"/>
        <v>1293.2</v>
      </c>
      <c r="J80" s="600"/>
      <c r="K80" s="215"/>
    </row>
    <row r="81" spans="1:11" ht="13.5" thickBot="1">
      <c r="A81" s="718"/>
      <c r="B81" s="295" t="s">
        <v>811</v>
      </c>
      <c r="C81" s="296" t="s">
        <v>1458</v>
      </c>
      <c r="D81" s="489">
        <v>600</v>
      </c>
      <c r="E81" s="762"/>
      <c r="F81" s="191"/>
      <c r="G81" s="132" t="s">
        <v>229</v>
      </c>
      <c r="H81" s="576">
        <v>1363.64</v>
      </c>
      <c r="I81" s="133">
        <f t="shared" si="3"/>
        <v>1363.64</v>
      </c>
      <c r="J81" s="600"/>
      <c r="K81" s="215"/>
    </row>
    <row r="82" spans="1:11" ht="13.5" thickTop="1">
      <c r="A82" s="718"/>
      <c r="B82" s="222" t="s">
        <v>812</v>
      </c>
      <c r="C82" s="123" t="s">
        <v>1459</v>
      </c>
      <c r="D82" s="487">
        <v>200</v>
      </c>
      <c r="E82" s="760">
        <v>100</v>
      </c>
      <c r="F82" s="28"/>
      <c r="G82" s="17" t="s">
        <v>229</v>
      </c>
      <c r="H82" s="574">
        <v>986.56</v>
      </c>
      <c r="I82" s="273">
        <f t="shared" si="3"/>
        <v>986.56</v>
      </c>
      <c r="J82" s="600"/>
      <c r="K82" s="215"/>
    </row>
    <row r="83" spans="1:11">
      <c r="A83" s="718"/>
      <c r="B83" s="222" t="s">
        <v>813</v>
      </c>
      <c r="C83" s="22" t="s">
        <v>1460</v>
      </c>
      <c r="D83" s="488">
        <v>300</v>
      </c>
      <c r="E83" s="761"/>
      <c r="F83" s="9"/>
      <c r="G83" s="11" t="s">
        <v>229</v>
      </c>
      <c r="H83" s="575">
        <v>1137.8399999999999</v>
      </c>
      <c r="I83" s="242">
        <f t="shared" si="3"/>
        <v>1137.8399999999999</v>
      </c>
      <c r="J83" s="600"/>
      <c r="K83" s="215"/>
    </row>
    <row r="84" spans="1:11">
      <c r="A84" s="718"/>
      <c r="B84" s="222" t="s">
        <v>814</v>
      </c>
      <c r="C84" s="22" t="s">
        <v>1461</v>
      </c>
      <c r="D84" s="488">
        <v>400</v>
      </c>
      <c r="E84" s="761"/>
      <c r="F84" s="9"/>
      <c r="G84" s="11" t="s">
        <v>229</v>
      </c>
      <c r="H84" s="575">
        <v>1107.8999999999999</v>
      </c>
      <c r="I84" s="242">
        <f t="shared" si="3"/>
        <v>1107.8999999999999</v>
      </c>
      <c r="J84" s="600"/>
      <c r="K84" s="215"/>
    </row>
    <row r="85" spans="1:11">
      <c r="A85" s="718"/>
      <c r="B85" s="222" t="s">
        <v>815</v>
      </c>
      <c r="C85" s="22" t="s">
        <v>1462</v>
      </c>
      <c r="D85" s="488">
        <v>500</v>
      </c>
      <c r="E85" s="761"/>
      <c r="F85" s="9"/>
      <c r="G85" s="11" t="s">
        <v>229</v>
      </c>
      <c r="H85" s="575">
        <v>1339.98</v>
      </c>
      <c r="I85" s="242">
        <f t="shared" si="3"/>
        <v>1339.98</v>
      </c>
      <c r="J85" s="600"/>
      <c r="K85" s="215"/>
    </row>
    <row r="86" spans="1:11" ht="13.5" thickBot="1">
      <c r="A86" s="759"/>
      <c r="B86" s="295" t="s">
        <v>816</v>
      </c>
      <c r="C86" s="296" t="s">
        <v>1463</v>
      </c>
      <c r="D86" s="489">
        <v>600</v>
      </c>
      <c r="E86" s="762"/>
      <c r="F86" s="191"/>
      <c r="G86" s="132" t="s">
        <v>229</v>
      </c>
      <c r="H86" s="576">
        <v>1434.06</v>
      </c>
      <c r="I86" s="272">
        <f t="shared" si="3"/>
        <v>1434.06</v>
      </c>
      <c r="J86" s="600"/>
      <c r="K86" s="215"/>
    </row>
    <row r="87" spans="1:11" ht="13.5" thickTop="1">
      <c r="A87" s="717"/>
      <c r="B87" s="222" t="s">
        <v>1465</v>
      </c>
      <c r="C87" s="123" t="s">
        <v>1476</v>
      </c>
      <c r="D87" s="487">
        <v>100</v>
      </c>
      <c r="E87" s="760">
        <v>10</v>
      </c>
      <c r="F87" s="28"/>
      <c r="G87" s="17" t="s">
        <v>229</v>
      </c>
      <c r="H87" s="574">
        <v>393.29066612617788</v>
      </c>
      <c r="I87" s="273">
        <f t="shared" si="3"/>
        <v>393.29066612617788</v>
      </c>
    </row>
    <row r="88" spans="1:11">
      <c r="A88" s="718"/>
      <c r="B88" s="222" t="s">
        <v>1464</v>
      </c>
      <c r="C88" s="123" t="s">
        <v>1477</v>
      </c>
      <c r="D88" s="487">
        <v>200</v>
      </c>
      <c r="E88" s="761"/>
      <c r="F88" s="28"/>
      <c r="G88" s="17" t="s">
        <v>229</v>
      </c>
      <c r="H88" s="574">
        <v>671.4718689959135</v>
      </c>
      <c r="I88" s="273">
        <f t="shared" si="3"/>
        <v>671.4718689959135</v>
      </c>
    </row>
    <row r="89" spans="1:11">
      <c r="A89" s="718"/>
      <c r="B89" s="222" t="s">
        <v>1466</v>
      </c>
      <c r="C89" s="22" t="s">
        <v>1478</v>
      </c>
      <c r="D89" s="488">
        <v>300</v>
      </c>
      <c r="E89" s="761"/>
      <c r="F89" s="9"/>
      <c r="G89" s="11" t="s">
        <v>229</v>
      </c>
      <c r="H89" s="575">
        <v>986.8</v>
      </c>
      <c r="I89" s="242">
        <f t="shared" si="3"/>
        <v>986.8</v>
      </c>
    </row>
    <row r="90" spans="1:11">
      <c r="A90" s="718"/>
      <c r="B90" s="222" t="s">
        <v>1467</v>
      </c>
      <c r="C90" s="22" t="s">
        <v>1479</v>
      </c>
      <c r="D90" s="488">
        <v>400</v>
      </c>
      <c r="E90" s="761"/>
      <c r="F90" s="9"/>
      <c r="G90" s="11" t="s">
        <v>229</v>
      </c>
      <c r="H90" s="575">
        <v>1301.8332154002401</v>
      </c>
      <c r="I90" s="242">
        <f t="shared" si="3"/>
        <v>1301.8332154002401</v>
      </c>
    </row>
    <row r="91" spans="1:11">
      <c r="A91" s="718"/>
      <c r="B91" s="222" t="s">
        <v>1468</v>
      </c>
      <c r="C91" s="22" t="s">
        <v>1480</v>
      </c>
      <c r="D91" s="488">
        <v>500</v>
      </c>
      <c r="E91" s="761"/>
      <c r="F91" s="9"/>
      <c r="G91" s="11" t="s">
        <v>229</v>
      </c>
      <c r="H91" s="575">
        <v>1660.8651127000965</v>
      </c>
      <c r="I91" s="242">
        <f t="shared" si="3"/>
        <v>1660.8651127000965</v>
      </c>
    </row>
    <row r="92" spans="1:11" ht="13.5" thickBot="1">
      <c r="A92" s="719"/>
      <c r="B92" s="223" t="s">
        <v>1469</v>
      </c>
      <c r="C92" s="24" t="s">
        <v>1481</v>
      </c>
      <c r="D92" s="14">
        <v>600</v>
      </c>
      <c r="E92" s="796"/>
      <c r="F92" s="13"/>
      <c r="G92" s="15" t="s">
        <v>229</v>
      </c>
      <c r="H92" s="579">
        <v>1900.2197109000003</v>
      </c>
      <c r="I92" s="274">
        <f t="shared" si="3"/>
        <v>1900.2197109000003</v>
      </c>
    </row>
    <row r="93" spans="1:11" ht="13.5" thickBot="1">
      <c r="A93" s="702" t="s">
        <v>1490</v>
      </c>
      <c r="B93" s="703"/>
      <c r="C93" s="703"/>
      <c r="D93" s="703"/>
      <c r="E93" s="703"/>
      <c r="F93" s="703"/>
      <c r="G93" s="703"/>
      <c r="H93" s="703"/>
      <c r="I93" s="773"/>
    </row>
    <row r="94" spans="1:11">
      <c r="A94" s="769"/>
      <c r="B94" s="270" t="s">
        <v>490</v>
      </c>
      <c r="C94" s="21" t="s">
        <v>1491</v>
      </c>
      <c r="D94" s="7">
        <v>100</v>
      </c>
      <c r="E94" s="734">
        <v>50</v>
      </c>
      <c r="F94" s="6"/>
      <c r="G94" s="20" t="s">
        <v>229</v>
      </c>
      <c r="H94" s="580">
        <v>1160.3999999999999</v>
      </c>
      <c r="I94" s="46">
        <f t="shared" ref="I94:I115" si="4">H94*(1-$I$2/100)</f>
        <v>1160.3999999999999</v>
      </c>
    </row>
    <row r="95" spans="1:11">
      <c r="A95" s="718"/>
      <c r="B95" s="222" t="s">
        <v>491</v>
      </c>
      <c r="C95" s="123" t="s">
        <v>1496</v>
      </c>
      <c r="D95" s="16">
        <v>200</v>
      </c>
      <c r="E95" s="712"/>
      <c r="F95" s="28"/>
      <c r="G95" s="11" t="s">
        <v>229</v>
      </c>
      <c r="H95" s="574">
        <v>1292.94</v>
      </c>
      <c r="I95" s="54">
        <f t="shared" si="4"/>
        <v>1292.94</v>
      </c>
    </row>
    <row r="96" spans="1:11">
      <c r="A96" s="718"/>
      <c r="B96" s="222" t="s">
        <v>492</v>
      </c>
      <c r="C96" s="22" t="s">
        <v>1495</v>
      </c>
      <c r="D96" s="10">
        <v>300</v>
      </c>
      <c r="E96" s="713"/>
      <c r="F96" s="9"/>
      <c r="G96" s="11" t="s">
        <v>229</v>
      </c>
      <c r="H96" s="574">
        <v>1522.8</v>
      </c>
      <c r="I96" s="54">
        <f t="shared" si="4"/>
        <v>1522.8</v>
      </c>
    </row>
    <row r="97" spans="1:9">
      <c r="A97" s="718"/>
      <c r="B97" s="222" t="s">
        <v>493</v>
      </c>
      <c r="C97" s="22" t="s">
        <v>1494</v>
      </c>
      <c r="D97" s="10">
        <v>400</v>
      </c>
      <c r="E97" s="713"/>
      <c r="F97" s="9"/>
      <c r="G97" s="11" t="s">
        <v>229</v>
      </c>
      <c r="H97" s="574">
        <v>1759.8</v>
      </c>
      <c r="I97" s="54">
        <f t="shared" si="4"/>
        <v>1759.8</v>
      </c>
    </row>
    <row r="98" spans="1:9">
      <c r="A98" s="718"/>
      <c r="B98" s="222" t="s">
        <v>494</v>
      </c>
      <c r="C98" s="22" t="s">
        <v>1493</v>
      </c>
      <c r="D98" s="10">
        <v>500</v>
      </c>
      <c r="E98" s="713"/>
      <c r="F98" s="9"/>
      <c r="G98" s="11" t="s">
        <v>229</v>
      </c>
      <c r="H98" s="574">
        <v>2011.1999999999998</v>
      </c>
      <c r="I98" s="54">
        <f t="shared" si="4"/>
        <v>2011.1999999999998</v>
      </c>
    </row>
    <row r="99" spans="1:9" ht="13.5" thickBot="1">
      <c r="A99" s="718"/>
      <c r="B99" s="295" t="s">
        <v>495</v>
      </c>
      <c r="C99" s="296" t="s">
        <v>1492</v>
      </c>
      <c r="D99" s="137">
        <v>600</v>
      </c>
      <c r="E99" s="714"/>
      <c r="F99" s="191"/>
      <c r="G99" s="132" t="s">
        <v>229</v>
      </c>
      <c r="H99" s="598">
        <v>2127.2399999999998</v>
      </c>
      <c r="I99" s="133">
        <f t="shared" si="4"/>
        <v>2127.2399999999998</v>
      </c>
    </row>
    <row r="100" spans="1:9" ht="13.5" thickTop="1">
      <c r="A100" s="718"/>
      <c r="B100" s="222" t="s">
        <v>496</v>
      </c>
      <c r="C100" s="123" t="s">
        <v>1497</v>
      </c>
      <c r="D100" s="16">
        <v>200</v>
      </c>
      <c r="E100" s="712">
        <v>80</v>
      </c>
      <c r="F100" s="28"/>
      <c r="G100" s="17" t="s">
        <v>229</v>
      </c>
      <c r="H100" s="574">
        <v>1624.62</v>
      </c>
      <c r="I100" s="48">
        <f t="shared" si="4"/>
        <v>1624.62</v>
      </c>
    </row>
    <row r="101" spans="1:9">
      <c r="A101" s="718"/>
      <c r="B101" s="222" t="s">
        <v>497</v>
      </c>
      <c r="C101" s="22" t="s">
        <v>1498</v>
      </c>
      <c r="D101" s="10">
        <v>300</v>
      </c>
      <c r="E101" s="713"/>
      <c r="F101" s="9"/>
      <c r="G101" s="11" t="s">
        <v>229</v>
      </c>
      <c r="H101" s="574">
        <v>1913.4599999999998</v>
      </c>
      <c r="I101" s="54">
        <f t="shared" si="4"/>
        <v>1913.4599999999998</v>
      </c>
    </row>
    <row r="102" spans="1:9">
      <c r="A102" s="718"/>
      <c r="B102" s="222" t="s">
        <v>498</v>
      </c>
      <c r="C102" s="22" t="s">
        <v>1499</v>
      </c>
      <c r="D102" s="10">
        <v>400</v>
      </c>
      <c r="E102" s="713"/>
      <c r="F102" s="9"/>
      <c r="G102" s="11" t="s">
        <v>229</v>
      </c>
      <c r="H102" s="574">
        <v>2211.2999999999997</v>
      </c>
      <c r="I102" s="54">
        <f t="shared" si="4"/>
        <v>2211.2999999999997</v>
      </c>
    </row>
    <row r="103" spans="1:9">
      <c r="A103" s="718"/>
      <c r="B103" s="222" t="s">
        <v>499</v>
      </c>
      <c r="C103" s="22" t="s">
        <v>1500</v>
      </c>
      <c r="D103" s="10">
        <v>500</v>
      </c>
      <c r="E103" s="713"/>
      <c r="F103" s="9"/>
      <c r="G103" s="11" t="s">
        <v>229</v>
      </c>
      <c r="H103" s="574">
        <v>2527.14</v>
      </c>
      <c r="I103" s="54">
        <f t="shared" si="4"/>
        <v>2527.14</v>
      </c>
    </row>
    <row r="104" spans="1:9" ht="13.5" thickBot="1">
      <c r="A104" s="718"/>
      <c r="B104" s="295" t="s">
        <v>500</v>
      </c>
      <c r="C104" s="296" t="s">
        <v>1501</v>
      </c>
      <c r="D104" s="137">
        <v>600</v>
      </c>
      <c r="E104" s="714"/>
      <c r="F104" s="191"/>
      <c r="G104" s="132" t="s">
        <v>229</v>
      </c>
      <c r="H104" s="598">
        <v>2690.9399999999996</v>
      </c>
      <c r="I104" s="133">
        <f t="shared" si="4"/>
        <v>2690.9399999999996</v>
      </c>
    </row>
    <row r="105" spans="1:9" ht="13.5" thickTop="1">
      <c r="A105" s="718"/>
      <c r="B105" s="222" t="s">
        <v>501</v>
      </c>
      <c r="C105" s="123" t="s">
        <v>1502</v>
      </c>
      <c r="D105" s="16">
        <v>200</v>
      </c>
      <c r="E105" s="712">
        <v>100</v>
      </c>
      <c r="F105" s="28"/>
      <c r="G105" s="17" t="s">
        <v>229</v>
      </c>
      <c r="H105" s="574">
        <v>1812.7199999999998</v>
      </c>
      <c r="I105" s="273">
        <f t="shared" si="4"/>
        <v>1812.7199999999998</v>
      </c>
    </row>
    <row r="106" spans="1:9">
      <c r="A106" s="718"/>
      <c r="B106" s="222" t="s">
        <v>502</v>
      </c>
      <c r="C106" s="22" t="s">
        <v>1503</v>
      </c>
      <c r="D106" s="10">
        <v>300</v>
      </c>
      <c r="E106" s="713"/>
      <c r="F106" s="9"/>
      <c r="G106" s="11" t="s">
        <v>229</v>
      </c>
      <c r="H106" s="574">
        <v>2134.98</v>
      </c>
      <c r="I106" s="242">
        <f t="shared" si="4"/>
        <v>2134.98</v>
      </c>
    </row>
    <row r="107" spans="1:9">
      <c r="A107" s="718"/>
      <c r="B107" s="222" t="s">
        <v>503</v>
      </c>
      <c r="C107" s="22" t="s">
        <v>1504</v>
      </c>
      <c r="D107" s="10">
        <v>400</v>
      </c>
      <c r="E107" s="713"/>
      <c r="F107" s="9"/>
      <c r="G107" s="11" t="s">
        <v>229</v>
      </c>
      <c r="H107" s="574">
        <v>2467.3199999999997</v>
      </c>
      <c r="I107" s="242">
        <f t="shared" si="4"/>
        <v>2467.3199999999997</v>
      </c>
    </row>
    <row r="108" spans="1:9">
      <c r="A108" s="718"/>
      <c r="B108" s="222" t="s">
        <v>504</v>
      </c>
      <c r="C108" s="22" t="s">
        <v>1505</v>
      </c>
      <c r="D108" s="10">
        <v>500</v>
      </c>
      <c r="E108" s="713"/>
      <c r="F108" s="9"/>
      <c r="G108" s="11" t="s">
        <v>229</v>
      </c>
      <c r="H108" s="574">
        <v>2618.3399999999997</v>
      </c>
      <c r="I108" s="242">
        <f t="shared" si="4"/>
        <v>2618.3399999999997</v>
      </c>
    </row>
    <row r="109" spans="1:9" ht="13.5" thickBot="1">
      <c r="A109" s="759"/>
      <c r="B109" s="295" t="s">
        <v>505</v>
      </c>
      <c r="C109" s="296" t="s">
        <v>1506</v>
      </c>
      <c r="D109" s="137">
        <v>600</v>
      </c>
      <c r="E109" s="714"/>
      <c r="F109" s="191"/>
      <c r="G109" s="132" t="s">
        <v>229</v>
      </c>
      <c r="H109" s="598">
        <v>2769.4199999999996</v>
      </c>
      <c r="I109" s="272">
        <f t="shared" si="4"/>
        <v>2769.4199999999996</v>
      </c>
    </row>
    <row r="110" spans="1:9" ht="13.5" thickTop="1">
      <c r="A110" s="718"/>
      <c r="B110" s="222" t="s">
        <v>506</v>
      </c>
      <c r="C110" s="123" t="s">
        <v>1507</v>
      </c>
      <c r="D110" s="16">
        <v>100</v>
      </c>
      <c r="E110" s="760">
        <v>10</v>
      </c>
      <c r="F110" s="28"/>
      <c r="G110" s="17" t="s">
        <v>229</v>
      </c>
      <c r="H110" s="574">
        <v>583.38</v>
      </c>
      <c r="I110" s="293">
        <f t="shared" si="4"/>
        <v>583.38</v>
      </c>
    </row>
    <row r="111" spans="1:9">
      <c r="A111" s="718"/>
      <c r="B111" s="222" t="s">
        <v>507</v>
      </c>
      <c r="C111" s="22" t="s">
        <v>1508</v>
      </c>
      <c r="D111" s="10">
        <v>200</v>
      </c>
      <c r="E111" s="761"/>
      <c r="F111" s="9"/>
      <c r="G111" s="11" t="s">
        <v>229</v>
      </c>
      <c r="H111" s="574">
        <v>902.52</v>
      </c>
      <c r="I111" s="297">
        <f t="shared" si="4"/>
        <v>902.52</v>
      </c>
    </row>
    <row r="112" spans="1:9">
      <c r="A112" s="718"/>
      <c r="B112" s="222" t="s">
        <v>508</v>
      </c>
      <c r="C112" s="22" t="s">
        <v>1509</v>
      </c>
      <c r="D112" s="10">
        <v>300</v>
      </c>
      <c r="E112" s="761"/>
      <c r="F112" s="9"/>
      <c r="G112" s="11" t="s">
        <v>229</v>
      </c>
      <c r="H112" s="574">
        <v>1299.6599999999999</v>
      </c>
      <c r="I112" s="242">
        <f t="shared" si="4"/>
        <v>1299.6599999999999</v>
      </c>
    </row>
    <row r="113" spans="1:9">
      <c r="A113" s="718"/>
      <c r="B113" s="222" t="s">
        <v>509</v>
      </c>
      <c r="C113" s="22" t="s">
        <v>1510</v>
      </c>
      <c r="D113" s="10">
        <v>400</v>
      </c>
      <c r="E113" s="761"/>
      <c r="F113" s="9"/>
      <c r="G113" s="11" t="s">
        <v>229</v>
      </c>
      <c r="H113" s="574">
        <v>1756.68</v>
      </c>
      <c r="I113" s="242">
        <f t="shared" si="4"/>
        <v>1756.68</v>
      </c>
    </row>
    <row r="114" spans="1:9">
      <c r="A114" s="718"/>
      <c r="B114" s="222" t="s">
        <v>510</v>
      </c>
      <c r="C114" s="22" t="s">
        <v>1511</v>
      </c>
      <c r="D114" s="10">
        <v>500</v>
      </c>
      <c r="E114" s="761"/>
      <c r="F114" s="9"/>
      <c r="G114" s="11" t="s">
        <v>229</v>
      </c>
      <c r="H114" s="574">
        <v>2286.96</v>
      </c>
      <c r="I114" s="242">
        <f t="shared" si="4"/>
        <v>2286.96</v>
      </c>
    </row>
    <row r="115" spans="1:9" ht="13.5" thickBot="1">
      <c r="A115" s="719"/>
      <c r="B115" s="223" t="s">
        <v>511</v>
      </c>
      <c r="C115" s="24" t="s">
        <v>1512</v>
      </c>
      <c r="D115" s="14">
        <v>600</v>
      </c>
      <c r="E115" s="796"/>
      <c r="F115" s="13"/>
      <c r="G115" s="15" t="s">
        <v>229</v>
      </c>
      <c r="H115" s="581">
        <v>2877.24</v>
      </c>
      <c r="I115" s="274">
        <f t="shared" si="4"/>
        <v>2877.24</v>
      </c>
    </row>
    <row r="116" spans="1:9" ht="13.5" thickBot="1">
      <c r="A116" s="702" t="s">
        <v>1513</v>
      </c>
      <c r="B116" s="703"/>
      <c r="C116" s="703"/>
      <c r="D116" s="703"/>
      <c r="E116" s="703"/>
      <c r="F116" s="703"/>
      <c r="G116" s="703"/>
      <c r="H116" s="703"/>
      <c r="I116" s="773"/>
    </row>
    <row r="117" spans="1:9">
      <c r="A117" s="797"/>
      <c r="B117" s="396" t="s">
        <v>512</v>
      </c>
      <c r="C117" s="123" t="s">
        <v>1514</v>
      </c>
      <c r="D117" s="16">
        <v>100</v>
      </c>
      <c r="E117" s="761">
        <v>50</v>
      </c>
      <c r="F117" s="28"/>
      <c r="G117" s="17" t="s">
        <v>229</v>
      </c>
      <c r="H117" s="574">
        <v>1348.14</v>
      </c>
      <c r="I117" s="273">
        <f t="shared" ref="I117:I138" si="5">H117*(1-$I$2/100)</f>
        <v>1348.14</v>
      </c>
    </row>
    <row r="118" spans="1:9">
      <c r="A118" s="783"/>
      <c r="B118" s="397" t="s">
        <v>513</v>
      </c>
      <c r="C118" s="22" t="s">
        <v>1515</v>
      </c>
      <c r="D118" s="10">
        <v>200</v>
      </c>
      <c r="E118" s="761"/>
      <c r="F118" s="9"/>
      <c r="G118" s="11" t="s">
        <v>229</v>
      </c>
      <c r="H118" s="575">
        <v>1493.64</v>
      </c>
      <c r="I118" s="242">
        <f t="shared" si="5"/>
        <v>1493.64</v>
      </c>
    </row>
    <row r="119" spans="1:9">
      <c r="A119" s="783"/>
      <c r="B119" s="397" t="s">
        <v>514</v>
      </c>
      <c r="C119" s="22" t="s">
        <v>1516</v>
      </c>
      <c r="D119" s="10">
        <v>300</v>
      </c>
      <c r="E119" s="761"/>
      <c r="F119" s="9"/>
      <c r="G119" s="11" t="s">
        <v>229</v>
      </c>
      <c r="H119" s="575">
        <v>1759.14</v>
      </c>
      <c r="I119" s="242">
        <f t="shared" si="5"/>
        <v>1759.14</v>
      </c>
    </row>
    <row r="120" spans="1:9">
      <c r="A120" s="783"/>
      <c r="B120" s="397" t="s">
        <v>515</v>
      </c>
      <c r="C120" s="22" t="s">
        <v>1517</v>
      </c>
      <c r="D120" s="10">
        <v>400</v>
      </c>
      <c r="E120" s="761"/>
      <c r="F120" s="9"/>
      <c r="G120" s="11" t="s">
        <v>229</v>
      </c>
      <c r="H120" s="575">
        <v>2032.98</v>
      </c>
      <c r="I120" s="242">
        <f t="shared" si="5"/>
        <v>2032.98</v>
      </c>
    </row>
    <row r="121" spans="1:9">
      <c r="A121" s="783"/>
      <c r="B121" s="397" t="s">
        <v>516</v>
      </c>
      <c r="C121" s="22" t="s">
        <v>1518</v>
      </c>
      <c r="D121" s="10">
        <v>500</v>
      </c>
      <c r="E121" s="761"/>
      <c r="F121" s="9"/>
      <c r="G121" s="11" t="s">
        <v>229</v>
      </c>
      <c r="H121" s="575">
        <v>2323.38</v>
      </c>
      <c r="I121" s="242">
        <f t="shared" si="5"/>
        <v>2323.38</v>
      </c>
    </row>
    <row r="122" spans="1:9" ht="13.5" thickBot="1">
      <c r="A122" s="783"/>
      <c r="B122" s="398" t="s">
        <v>517</v>
      </c>
      <c r="C122" s="296" t="s">
        <v>1519</v>
      </c>
      <c r="D122" s="137">
        <v>600</v>
      </c>
      <c r="E122" s="762"/>
      <c r="F122" s="191"/>
      <c r="G122" s="132" t="s">
        <v>229</v>
      </c>
      <c r="H122" s="576">
        <v>2904.24</v>
      </c>
      <c r="I122" s="272">
        <f t="shared" si="5"/>
        <v>2904.24</v>
      </c>
    </row>
    <row r="123" spans="1:9" ht="13.5" thickTop="1">
      <c r="A123" s="783"/>
      <c r="B123" s="397" t="s">
        <v>518</v>
      </c>
      <c r="C123" s="123" t="s">
        <v>1520</v>
      </c>
      <c r="D123" s="16">
        <v>200</v>
      </c>
      <c r="E123" s="760">
        <v>80</v>
      </c>
      <c r="F123" s="28"/>
      <c r="G123" s="17" t="s">
        <v>229</v>
      </c>
      <c r="H123" s="574">
        <v>1807.26</v>
      </c>
      <c r="I123" s="273">
        <f t="shared" si="5"/>
        <v>1807.26</v>
      </c>
    </row>
    <row r="124" spans="1:9">
      <c r="A124" s="783"/>
      <c r="B124" s="397" t="s">
        <v>519</v>
      </c>
      <c r="C124" s="22" t="s">
        <v>1521</v>
      </c>
      <c r="D124" s="10">
        <v>300</v>
      </c>
      <c r="E124" s="761"/>
      <c r="F124" s="9"/>
      <c r="G124" s="11" t="s">
        <v>229</v>
      </c>
      <c r="H124" s="575">
        <v>2128.56</v>
      </c>
      <c r="I124" s="242">
        <f t="shared" si="5"/>
        <v>2128.56</v>
      </c>
    </row>
    <row r="125" spans="1:9">
      <c r="A125" s="783"/>
      <c r="B125" s="397" t="s">
        <v>520</v>
      </c>
      <c r="C125" s="22" t="s">
        <v>1522</v>
      </c>
      <c r="D125" s="10">
        <v>400</v>
      </c>
      <c r="E125" s="761"/>
      <c r="F125" s="9"/>
      <c r="G125" s="11" t="s">
        <v>229</v>
      </c>
      <c r="H125" s="575">
        <v>2459.88</v>
      </c>
      <c r="I125" s="242">
        <f t="shared" si="5"/>
        <v>2459.88</v>
      </c>
    </row>
    <row r="126" spans="1:9">
      <c r="A126" s="783"/>
      <c r="B126" s="397" t="s">
        <v>521</v>
      </c>
      <c r="C126" s="22" t="s">
        <v>1523</v>
      </c>
      <c r="D126" s="10">
        <v>500</v>
      </c>
      <c r="E126" s="761"/>
      <c r="F126" s="9"/>
      <c r="G126" s="11" t="s">
        <v>229</v>
      </c>
      <c r="H126" s="575">
        <v>2811.2999999999997</v>
      </c>
      <c r="I126" s="242">
        <f t="shared" si="5"/>
        <v>2811.2999999999997</v>
      </c>
    </row>
    <row r="127" spans="1:9" ht="13.5" thickBot="1">
      <c r="A127" s="783"/>
      <c r="B127" s="398" t="s">
        <v>522</v>
      </c>
      <c r="C127" s="296" t="s">
        <v>1524</v>
      </c>
      <c r="D127" s="137">
        <v>600</v>
      </c>
      <c r="E127" s="762"/>
      <c r="F127" s="191"/>
      <c r="G127" s="132" t="s">
        <v>229</v>
      </c>
      <c r="H127" s="576">
        <v>3514.14</v>
      </c>
      <c r="I127" s="272">
        <f t="shared" si="5"/>
        <v>3514.14</v>
      </c>
    </row>
    <row r="128" spans="1:9" ht="13.5" thickTop="1">
      <c r="A128" s="783"/>
      <c r="B128" s="397" t="s">
        <v>523</v>
      </c>
      <c r="C128" s="123" t="s">
        <v>1525</v>
      </c>
      <c r="D128" s="16">
        <v>200</v>
      </c>
      <c r="E128" s="760">
        <v>100</v>
      </c>
      <c r="F128" s="28"/>
      <c r="G128" s="17" t="s">
        <v>229</v>
      </c>
      <c r="H128" s="574">
        <v>1944.54</v>
      </c>
      <c r="I128" s="273">
        <f t="shared" si="5"/>
        <v>1944.54</v>
      </c>
    </row>
    <row r="129" spans="1:9">
      <c r="A129" s="783"/>
      <c r="B129" s="397" t="s">
        <v>524</v>
      </c>
      <c r="C129" s="22" t="s">
        <v>1526</v>
      </c>
      <c r="D129" s="10">
        <v>300</v>
      </c>
      <c r="E129" s="761"/>
      <c r="F129" s="9"/>
      <c r="G129" s="11" t="s">
        <v>229</v>
      </c>
      <c r="H129" s="575">
        <v>2290.1999999999998</v>
      </c>
      <c r="I129" s="242">
        <f t="shared" si="5"/>
        <v>2290.1999999999998</v>
      </c>
    </row>
    <row r="130" spans="1:9">
      <c r="A130" s="783"/>
      <c r="B130" s="397" t="s">
        <v>525</v>
      </c>
      <c r="C130" s="22" t="s">
        <v>1527</v>
      </c>
      <c r="D130" s="10">
        <v>400</v>
      </c>
      <c r="E130" s="761"/>
      <c r="F130" s="9"/>
      <c r="G130" s="11" t="s">
        <v>229</v>
      </c>
      <c r="H130" s="575">
        <v>2646.72</v>
      </c>
      <c r="I130" s="242">
        <f t="shared" si="5"/>
        <v>2646.72</v>
      </c>
    </row>
    <row r="131" spans="1:9">
      <c r="A131" s="783"/>
      <c r="B131" s="397" t="s">
        <v>526</v>
      </c>
      <c r="C131" s="22" t="s">
        <v>1528</v>
      </c>
      <c r="D131" s="10">
        <v>500</v>
      </c>
      <c r="E131" s="761"/>
      <c r="F131" s="9"/>
      <c r="G131" s="11" t="s">
        <v>229</v>
      </c>
      <c r="H131" s="575">
        <v>3024.78</v>
      </c>
      <c r="I131" s="242">
        <f t="shared" si="5"/>
        <v>3024.78</v>
      </c>
    </row>
    <row r="132" spans="1:9" ht="13.5" thickBot="1">
      <c r="A132" s="798"/>
      <c r="B132" s="398" t="s">
        <v>527</v>
      </c>
      <c r="C132" s="296" t="s">
        <v>1529</v>
      </c>
      <c r="D132" s="137">
        <v>600</v>
      </c>
      <c r="E132" s="762"/>
      <c r="F132" s="191"/>
      <c r="G132" s="132" t="s">
        <v>229</v>
      </c>
      <c r="H132" s="576">
        <v>3780.96</v>
      </c>
      <c r="I132" s="272">
        <f t="shared" si="5"/>
        <v>3780.96</v>
      </c>
    </row>
    <row r="133" spans="1:9" ht="13.5" thickTop="1">
      <c r="A133" s="782"/>
      <c r="B133" s="397" t="s">
        <v>528</v>
      </c>
      <c r="C133" s="123" t="s">
        <v>1530</v>
      </c>
      <c r="D133" s="16">
        <v>200</v>
      </c>
      <c r="E133" s="760">
        <v>10</v>
      </c>
      <c r="F133" s="28"/>
      <c r="G133" s="17" t="s">
        <v>229</v>
      </c>
      <c r="H133" s="574">
        <v>920.57999999999993</v>
      </c>
      <c r="I133" s="273">
        <f t="shared" si="5"/>
        <v>920.57999999999993</v>
      </c>
    </row>
    <row r="134" spans="1:9">
      <c r="A134" s="783"/>
      <c r="B134" s="397" t="s">
        <v>529</v>
      </c>
      <c r="C134" s="123" t="s">
        <v>1531</v>
      </c>
      <c r="D134" s="16">
        <v>200</v>
      </c>
      <c r="E134" s="761"/>
      <c r="F134" s="28"/>
      <c r="G134" s="17" t="s">
        <v>229</v>
      </c>
      <c r="H134" s="574">
        <v>1306.8599999999999</v>
      </c>
      <c r="I134" s="273">
        <f t="shared" si="5"/>
        <v>1306.8599999999999</v>
      </c>
    </row>
    <row r="135" spans="1:9">
      <c r="A135" s="783"/>
      <c r="B135" s="397" t="s">
        <v>530</v>
      </c>
      <c r="C135" s="22" t="s">
        <v>1532</v>
      </c>
      <c r="D135" s="10">
        <v>300</v>
      </c>
      <c r="E135" s="761"/>
      <c r="F135" s="9"/>
      <c r="G135" s="11" t="s">
        <v>229</v>
      </c>
      <c r="H135" s="575">
        <v>1768.9199999999998</v>
      </c>
      <c r="I135" s="242">
        <f t="shared" si="5"/>
        <v>1768.9199999999998</v>
      </c>
    </row>
    <row r="136" spans="1:9">
      <c r="A136" s="783"/>
      <c r="B136" s="397" t="s">
        <v>531</v>
      </c>
      <c r="C136" s="22" t="s">
        <v>1533</v>
      </c>
      <c r="D136" s="10">
        <v>400</v>
      </c>
      <c r="E136" s="761"/>
      <c r="F136" s="9"/>
      <c r="G136" s="11" t="s">
        <v>229</v>
      </c>
      <c r="H136" s="575">
        <v>2292.4199999999996</v>
      </c>
      <c r="I136" s="242">
        <f t="shared" si="5"/>
        <v>2292.4199999999996</v>
      </c>
    </row>
    <row r="137" spans="1:9">
      <c r="A137" s="783"/>
      <c r="B137" s="397" t="s">
        <v>532</v>
      </c>
      <c r="C137" s="22" t="s">
        <v>1534</v>
      </c>
      <c r="D137" s="10">
        <v>500</v>
      </c>
      <c r="E137" s="761"/>
      <c r="F137" s="9"/>
      <c r="G137" s="11" t="s">
        <v>229</v>
      </c>
      <c r="H137" s="575">
        <v>2888.0399999999995</v>
      </c>
      <c r="I137" s="242">
        <f t="shared" si="5"/>
        <v>2888.0399999999995</v>
      </c>
    </row>
    <row r="138" spans="1:9" ht="13.5" thickBot="1">
      <c r="A138" s="784"/>
      <c r="B138" s="399" t="s">
        <v>533</v>
      </c>
      <c r="C138" s="24" t="s">
        <v>1535</v>
      </c>
      <c r="D138" s="14">
        <v>600</v>
      </c>
      <c r="E138" s="796"/>
      <c r="F138" s="13"/>
      <c r="G138" s="15" t="s">
        <v>229</v>
      </c>
      <c r="H138" s="579">
        <v>3537.8399999999997</v>
      </c>
      <c r="I138" s="274">
        <f t="shared" si="5"/>
        <v>3537.8399999999997</v>
      </c>
    </row>
    <row r="139" spans="1:9" ht="13.5" thickBot="1">
      <c r="A139" s="702" t="s">
        <v>1537</v>
      </c>
      <c r="B139" s="703"/>
      <c r="C139" s="703"/>
      <c r="D139" s="703"/>
      <c r="E139" s="703"/>
      <c r="F139" s="703"/>
      <c r="G139" s="703"/>
      <c r="H139" s="703"/>
      <c r="I139" s="773"/>
    </row>
    <row r="140" spans="1:9">
      <c r="A140" s="769"/>
      <c r="B140" s="221" t="s">
        <v>359</v>
      </c>
      <c r="C140" s="123" t="s">
        <v>1538</v>
      </c>
      <c r="D140" s="16">
        <v>100</v>
      </c>
      <c r="E140" s="761">
        <v>50</v>
      </c>
      <c r="F140" s="28"/>
      <c r="G140" s="17" t="s">
        <v>229</v>
      </c>
      <c r="H140" s="574">
        <v>828.42</v>
      </c>
      <c r="I140" s="48">
        <f t="shared" ref="I140:I161" si="6">H140*(1-$I$2/100)</f>
        <v>828.42</v>
      </c>
    </row>
    <row r="141" spans="1:9">
      <c r="A141" s="718"/>
      <c r="B141" s="222" t="s">
        <v>360</v>
      </c>
      <c r="C141" s="22" t="s">
        <v>1539</v>
      </c>
      <c r="D141" s="10">
        <v>200</v>
      </c>
      <c r="E141" s="761"/>
      <c r="F141" s="9"/>
      <c r="G141" s="11" t="s">
        <v>229</v>
      </c>
      <c r="H141" s="575">
        <v>889.32</v>
      </c>
      <c r="I141" s="54">
        <f t="shared" si="6"/>
        <v>889.32</v>
      </c>
    </row>
    <row r="142" spans="1:9">
      <c r="A142" s="718"/>
      <c r="B142" s="222" t="s">
        <v>361</v>
      </c>
      <c r="C142" s="22" t="s">
        <v>1540</v>
      </c>
      <c r="D142" s="10">
        <v>300</v>
      </c>
      <c r="E142" s="761"/>
      <c r="F142" s="9"/>
      <c r="G142" s="11" t="s">
        <v>229</v>
      </c>
      <c r="H142" s="575">
        <v>938.04</v>
      </c>
      <c r="I142" s="54">
        <f t="shared" si="6"/>
        <v>938.04</v>
      </c>
    </row>
    <row r="143" spans="1:9">
      <c r="A143" s="718"/>
      <c r="B143" s="222" t="s">
        <v>362</v>
      </c>
      <c r="C143" s="22" t="s">
        <v>1541</v>
      </c>
      <c r="D143" s="10">
        <v>400</v>
      </c>
      <c r="E143" s="761"/>
      <c r="F143" s="9"/>
      <c r="G143" s="11" t="s">
        <v>229</v>
      </c>
      <c r="H143" s="575">
        <v>990.4799999999999</v>
      </c>
      <c r="I143" s="54">
        <f t="shared" si="6"/>
        <v>990.4799999999999</v>
      </c>
    </row>
    <row r="144" spans="1:9">
      <c r="A144" s="718"/>
      <c r="B144" s="222" t="s">
        <v>363</v>
      </c>
      <c r="C144" s="22" t="s">
        <v>1542</v>
      </c>
      <c r="D144" s="10">
        <v>500</v>
      </c>
      <c r="E144" s="761"/>
      <c r="F144" s="9"/>
      <c r="G144" s="11" t="s">
        <v>229</v>
      </c>
      <c r="H144" s="575">
        <v>1012.1999999999999</v>
      </c>
      <c r="I144" s="54">
        <f t="shared" si="6"/>
        <v>1012.1999999999999</v>
      </c>
    </row>
    <row r="145" spans="1:14" ht="13.5" thickBot="1">
      <c r="A145" s="718"/>
      <c r="B145" s="295" t="s">
        <v>364</v>
      </c>
      <c r="C145" s="296" t="s">
        <v>1543</v>
      </c>
      <c r="D145" s="137">
        <v>600</v>
      </c>
      <c r="E145" s="762"/>
      <c r="F145" s="191"/>
      <c r="G145" s="132" t="s">
        <v>229</v>
      </c>
      <c r="H145" s="576">
        <v>1067.82</v>
      </c>
      <c r="I145" s="133">
        <f t="shared" si="6"/>
        <v>1067.82</v>
      </c>
    </row>
    <row r="146" spans="1:14" ht="13.5" thickTop="1">
      <c r="A146" s="718"/>
      <c r="B146" s="222" t="s">
        <v>365</v>
      </c>
      <c r="C146" s="123" t="s">
        <v>1544</v>
      </c>
      <c r="D146" s="16">
        <v>200</v>
      </c>
      <c r="E146" s="760">
        <v>80</v>
      </c>
      <c r="F146" s="28"/>
      <c r="G146" s="17" t="s">
        <v>229</v>
      </c>
      <c r="H146" s="574">
        <v>1013.8199999999999</v>
      </c>
      <c r="I146" s="48">
        <f t="shared" si="6"/>
        <v>1013.8199999999999</v>
      </c>
    </row>
    <row r="147" spans="1:14">
      <c r="A147" s="718"/>
      <c r="B147" s="222" t="s">
        <v>366</v>
      </c>
      <c r="C147" s="22" t="s">
        <v>1545</v>
      </c>
      <c r="D147" s="10">
        <v>300</v>
      </c>
      <c r="E147" s="761"/>
      <c r="F147" s="9"/>
      <c r="G147" s="11" t="s">
        <v>229</v>
      </c>
      <c r="H147" s="575">
        <v>1060.3799999999999</v>
      </c>
      <c r="I147" s="54">
        <f t="shared" si="6"/>
        <v>1060.3799999999999</v>
      </c>
    </row>
    <row r="148" spans="1:14">
      <c r="A148" s="718"/>
      <c r="B148" s="222" t="s">
        <v>367</v>
      </c>
      <c r="C148" s="22" t="s">
        <v>1546</v>
      </c>
      <c r="D148" s="10">
        <v>400</v>
      </c>
      <c r="E148" s="761"/>
      <c r="F148" s="9"/>
      <c r="G148" s="11" t="s">
        <v>229</v>
      </c>
      <c r="H148" s="575">
        <v>1101.1799999999998</v>
      </c>
      <c r="I148" s="54">
        <f t="shared" si="6"/>
        <v>1101.1799999999998</v>
      </c>
    </row>
    <row r="149" spans="1:14">
      <c r="A149" s="718"/>
      <c r="B149" s="222" t="s">
        <v>368</v>
      </c>
      <c r="C149" s="22" t="s">
        <v>1547</v>
      </c>
      <c r="D149" s="10">
        <v>500</v>
      </c>
      <c r="E149" s="761"/>
      <c r="F149" s="9"/>
      <c r="G149" s="11" t="s">
        <v>229</v>
      </c>
      <c r="H149" s="575">
        <v>1167.8999999999999</v>
      </c>
      <c r="I149" s="54">
        <f t="shared" si="6"/>
        <v>1167.8999999999999</v>
      </c>
    </row>
    <row r="150" spans="1:14" ht="13.5" thickBot="1">
      <c r="A150" s="718"/>
      <c r="B150" s="295" t="s">
        <v>369</v>
      </c>
      <c r="C150" s="296" t="s">
        <v>1548</v>
      </c>
      <c r="D150" s="137">
        <v>600</v>
      </c>
      <c r="E150" s="762"/>
      <c r="F150" s="191"/>
      <c r="G150" s="132" t="s">
        <v>229</v>
      </c>
      <c r="H150" s="576">
        <v>1223.4599999999998</v>
      </c>
      <c r="I150" s="133">
        <f t="shared" si="6"/>
        <v>1223.4599999999998</v>
      </c>
    </row>
    <row r="151" spans="1:14" ht="13.5" thickTop="1">
      <c r="A151" s="718"/>
      <c r="B151" s="222" t="s">
        <v>370</v>
      </c>
      <c r="C151" s="123" t="s">
        <v>1549</v>
      </c>
      <c r="D151" s="16">
        <v>200</v>
      </c>
      <c r="E151" s="760">
        <v>100</v>
      </c>
      <c r="F151" s="28"/>
      <c r="G151" s="17" t="s">
        <v>229</v>
      </c>
      <c r="H151" s="574">
        <v>1116.06</v>
      </c>
      <c r="I151" s="273">
        <f t="shared" si="6"/>
        <v>1116.06</v>
      </c>
    </row>
    <row r="152" spans="1:14">
      <c r="A152" s="718"/>
      <c r="B152" s="222" t="s">
        <v>371</v>
      </c>
      <c r="C152" s="22" t="s">
        <v>1550</v>
      </c>
      <c r="D152" s="10">
        <v>300</v>
      </c>
      <c r="E152" s="761"/>
      <c r="F152" s="9"/>
      <c r="G152" s="11" t="s">
        <v>229</v>
      </c>
      <c r="H152" s="575">
        <v>1160.4599999999998</v>
      </c>
      <c r="I152" s="242">
        <f t="shared" si="6"/>
        <v>1160.4599999999998</v>
      </c>
    </row>
    <row r="153" spans="1:14">
      <c r="A153" s="718"/>
      <c r="B153" s="222" t="s">
        <v>372</v>
      </c>
      <c r="C153" s="22" t="s">
        <v>1551</v>
      </c>
      <c r="D153" s="10">
        <v>400</v>
      </c>
      <c r="E153" s="761"/>
      <c r="F153" s="9"/>
      <c r="G153" s="11" t="s">
        <v>229</v>
      </c>
      <c r="H153" s="575">
        <v>1189.98</v>
      </c>
      <c r="I153" s="242">
        <f t="shared" si="6"/>
        <v>1189.98</v>
      </c>
    </row>
    <row r="154" spans="1:14">
      <c r="A154" s="718"/>
      <c r="B154" s="222" t="s">
        <v>373</v>
      </c>
      <c r="C154" s="22" t="s">
        <v>1552</v>
      </c>
      <c r="D154" s="10">
        <v>500</v>
      </c>
      <c r="E154" s="761"/>
      <c r="F154" s="9"/>
      <c r="G154" s="11" t="s">
        <v>229</v>
      </c>
      <c r="H154" s="575">
        <v>1284.8999999999999</v>
      </c>
      <c r="I154" s="242">
        <f t="shared" si="6"/>
        <v>1284.8999999999999</v>
      </c>
    </row>
    <row r="155" spans="1:14" ht="13.5" thickBot="1">
      <c r="A155" s="759"/>
      <c r="B155" s="295" t="s">
        <v>374</v>
      </c>
      <c r="C155" s="296" t="s">
        <v>1553</v>
      </c>
      <c r="D155" s="137">
        <v>600</v>
      </c>
      <c r="E155" s="762"/>
      <c r="F155" s="191"/>
      <c r="G155" s="132" t="s">
        <v>229</v>
      </c>
      <c r="H155" s="576">
        <v>1306.5</v>
      </c>
      <c r="I155" s="272">
        <f t="shared" si="6"/>
        <v>1306.5</v>
      </c>
    </row>
    <row r="156" spans="1:14" ht="13.5" thickTop="1">
      <c r="A156" s="782"/>
      <c r="B156" s="528" t="s">
        <v>1554</v>
      </c>
      <c r="C156" s="298" t="s">
        <v>1577</v>
      </c>
      <c r="D156" s="459">
        <v>100</v>
      </c>
      <c r="E156" s="760">
        <v>10</v>
      </c>
      <c r="F156" s="199"/>
      <c r="G156" s="135" t="s">
        <v>229</v>
      </c>
      <c r="H156" s="577">
        <v>127.74</v>
      </c>
      <c r="I156" s="529">
        <f t="shared" si="6"/>
        <v>127.74</v>
      </c>
      <c r="K156" s="176"/>
      <c r="N156" s="176"/>
    </row>
    <row r="157" spans="1:14">
      <c r="A157" s="783"/>
      <c r="B157" s="397" t="s">
        <v>1555</v>
      </c>
      <c r="C157" s="22" t="s">
        <v>1578</v>
      </c>
      <c r="D157" s="490">
        <v>200</v>
      </c>
      <c r="E157" s="761"/>
      <c r="F157" s="9"/>
      <c r="G157" s="11" t="s">
        <v>229</v>
      </c>
      <c r="H157" s="575">
        <v>238.06</v>
      </c>
      <c r="I157" s="242">
        <f t="shared" si="6"/>
        <v>238.06</v>
      </c>
      <c r="K157" s="176"/>
      <c r="N157" s="176"/>
    </row>
    <row r="158" spans="1:14">
      <c r="A158" s="783"/>
      <c r="B158" s="397" t="s">
        <v>1556</v>
      </c>
      <c r="C158" s="22" t="s">
        <v>1579</v>
      </c>
      <c r="D158" s="490">
        <v>300</v>
      </c>
      <c r="E158" s="761"/>
      <c r="F158" s="9"/>
      <c r="G158" s="11" t="s">
        <v>229</v>
      </c>
      <c r="H158" s="575">
        <v>293.7</v>
      </c>
      <c r="I158" s="242">
        <f t="shared" si="6"/>
        <v>293.7</v>
      </c>
      <c r="K158" s="176"/>
      <c r="N158" s="176"/>
    </row>
    <row r="159" spans="1:14">
      <c r="A159" s="783"/>
      <c r="B159" s="397" t="s">
        <v>1557</v>
      </c>
      <c r="C159" s="22" t="s">
        <v>1580</v>
      </c>
      <c r="D159" s="490">
        <v>400</v>
      </c>
      <c r="E159" s="761"/>
      <c r="F159" s="9"/>
      <c r="G159" s="11" t="s">
        <v>229</v>
      </c>
      <c r="H159" s="575">
        <v>388.96</v>
      </c>
      <c r="I159" s="242">
        <f t="shared" si="6"/>
        <v>388.96</v>
      </c>
      <c r="K159" s="176"/>
      <c r="N159" s="176"/>
    </row>
    <row r="160" spans="1:14">
      <c r="A160" s="783"/>
      <c r="B160" s="397" t="s">
        <v>1558</v>
      </c>
      <c r="C160" s="22" t="s">
        <v>1576</v>
      </c>
      <c r="D160" s="490">
        <v>500</v>
      </c>
      <c r="E160" s="761"/>
      <c r="F160" s="9"/>
      <c r="G160" s="11" t="s">
        <v>229</v>
      </c>
      <c r="H160" s="575">
        <v>466.08</v>
      </c>
      <c r="I160" s="242">
        <f t="shared" si="6"/>
        <v>466.08</v>
      </c>
      <c r="K160" s="176"/>
      <c r="N160" s="176"/>
    </row>
    <row r="161" spans="1:14" ht="13.5" thickBot="1">
      <c r="A161" s="783"/>
      <c r="B161" s="398" t="s">
        <v>1559</v>
      </c>
      <c r="C161" s="296" t="s">
        <v>1581</v>
      </c>
      <c r="D161" s="491">
        <v>600</v>
      </c>
      <c r="E161" s="762"/>
      <c r="F161" s="191"/>
      <c r="G161" s="132" t="s">
        <v>229</v>
      </c>
      <c r="H161" s="576">
        <v>580.52</v>
      </c>
      <c r="I161" s="272">
        <f t="shared" si="6"/>
        <v>580.52</v>
      </c>
      <c r="K161" s="176"/>
      <c r="N161" s="176"/>
    </row>
    <row r="162" spans="1:14" ht="14.25" thickTop="1" thickBot="1">
      <c r="A162" s="799" t="s">
        <v>534</v>
      </c>
      <c r="B162" s="800"/>
      <c r="C162" s="800"/>
      <c r="D162" s="800"/>
      <c r="E162" s="800"/>
      <c r="F162" s="800"/>
      <c r="G162" s="800"/>
      <c r="H162" s="800"/>
      <c r="I162" s="801"/>
    </row>
    <row r="163" spans="1:14">
      <c r="A163" s="769"/>
      <c r="B163" s="221" t="s">
        <v>79</v>
      </c>
      <c r="C163" s="123" t="s">
        <v>1582</v>
      </c>
      <c r="D163" s="16">
        <v>100</v>
      </c>
      <c r="E163" s="775">
        <v>50</v>
      </c>
      <c r="F163" s="28"/>
      <c r="G163" s="17" t="s">
        <v>229</v>
      </c>
      <c r="H163" s="574">
        <v>828.42</v>
      </c>
      <c r="I163" s="48">
        <f t="shared" ref="I163:I194" si="7">H163*(1-$I$2/100)</f>
        <v>828.42</v>
      </c>
    </row>
    <row r="164" spans="1:14">
      <c r="A164" s="718"/>
      <c r="B164" s="222" t="s">
        <v>80</v>
      </c>
      <c r="C164" s="22" t="s">
        <v>1583</v>
      </c>
      <c r="D164" s="10">
        <v>200</v>
      </c>
      <c r="E164" s="775"/>
      <c r="F164" s="9"/>
      <c r="G164" s="11" t="s">
        <v>229</v>
      </c>
      <c r="H164" s="575">
        <v>889.32</v>
      </c>
      <c r="I164" s="54">
        <f t="shared" si="7"/>
        <v>889.32</v>
      </c>
    </row>
    <row r="165" spans="1:14">
      <c r="A165" s="718"/>
      <c r="B165" s="222" t="s">
        <v>81</v>
      </c>
      <c r="C165" s="22" t="s">
        <v>1584</v>
      </c>
      <c r="D165" s="10">
        <v>300</v>
      </c>
      <c r="E165" s="775"/>
      <c r="F165" s="9"/>
      <c r="G165" s="11" t="s">
        <v>229</v>
      </c>
      <c r="H165" s="575">
        <v>938.04</v>
      </c>
      <c r="I165" s="54">
        <f t="shared" si="7"/>
        <v>938.04</v>
      </c>
    </row>
    <row r="166" spans="1:14">
      <c r="A166" s="718"/>
      <c r="B166" s="222" t="s">
        <v>83</v>
      </c>
      <c r="C166" s="22" t="s">
        <v>1585</v>
      </c>
      <c r="D166" s="10">
        <v>400</v>
      </c>
      <c r="E166" s="775"/>
      <c r="F166" s="9"/>
      <c r="G166" s="11" t="s">
        <v>229</v>
      </c>
      <c r="H166" s="575">
        <v>990.4799999999999</v>
      </c>
      <c r="I166" s="54">
        <f t="shared" si="7"/>
        <v>990.4799999999999</v>
      </c>
    </row>
    <row r="167" spans="1:14">
      <c r="A167" s="718"/>
      <c r="B167" s="222" t="s">
        <v>82</v>
      </c>
      <c r="C167" s="22" t="s">
        <v>1586</v>
      </c>
      <c r="D167" s="10">
        <v>500</v>
      </c>
      <c r="E167" s="775"/>
      <c r="F167" s="9"/>
      <c r="G167" s="11" t="s">
        <v>229</v>
      </c>
      <c r="H167" s="575">
        <v>1012.1999999999999</v>
      </c>
      <c r="I167" s="54">
        <f t="shared" si="7"/>
        <v>1012.1999999999999</v>
      </c>
    </row>
    <row r="168" spans="1:14" ht="13.5" thickBot="1">
      <c r="A168" s="718"/>
      <c r="B168" s="295" t="s">
        <v>84</v>
      </c>
      <c r="C168" s="296" t="s">
        <v>1587</v>
      </c>
      <c r="D168" s="137">
        <v>600</v>
      </c>
      <c r="E168" s="776"/>
      <c r="F168" s="191"/>
      <c r="G168" s="132" t="s">
        <v>229</v>
      </c>
      <c r="H168" s="576">
        <v>1067.82</v>
      </c>
      <c r="I168" s="133">
        <f t="shared" si="7"/>
        <v>1067.82</v>
      </c>
    </row>
    <row r="169" spans="1:14" ht="13.5" thickTop="1">
      <c r="A169" s="718"/>
      <c r="B169" s="222" t="s">
        <v>85</v>
      </c>
      <c r="C169" s="123" t="s">
        <v>1588</v>
      </c>
      <c r="D169" s="16">
        <v>200</v>
      </c>
      <c r="E169" s="774">
        <v>80</v>
      </c>
      <c r="F169" s="28"/>
      <c r="G169" s="17" t="s">
        <v>229</v>
      </c>
      <c r="H169" s="574">
        <v>1013.8199999999999</v>
      </c>
      <c r="I169" s="48">
        <f t="shared" si="7"/>
        <v>1013.8199999999999</v>
      </c>
    </row>
    <row r="170" spans="1:14">
      <c r="A170" s="718"/>
      <c r="B170" s="222" t="s">
        <v>86</v>
      </c>
      <c r="C170" s="22" t="s">
        <v>1589</v>
      </c>
      <c r="D170" s="10">
        <v>300</v>
      </c>
      <c r="E170" s="775"/>
      <c r="F170" s="9"/>
      <c r="G170" s="11" t="s">
        <v>229</v>
      </c>
      <c r="H170" s="575">
        <v>1060.3799999999999</v>
      </c>
      <c r="I170" s="54">
        <f t="shared" si="7"/>
        <v>1060.3799999999999</v>
      </c>
    </row>
    <row r="171" spans="1:14">
      <c r="A171" s="718"/>
      <c r="B171" s="222" t="s">
        <v>87</v>
      </c>
      <c r="C171" s="22" t="s">
        <v>1590</v>
      </c>
      <c r="D171" s="10">
        <v>400</v>
      </c>
      <c r="E171" s="775"/>
      <c r="F171" s="9"/>
      <c r="G171" s="11" t="s">
        <v>229</v>
      </c>
      <c r="H171" s="575">
        <v>1101.1799999999998</v>
      </c>
      <c r="I171" s="54">
        <f t="shared" si="7"/>
        <v>1101.1799999999998</v>
      </c>
    </row>
    <row r="172" spans="1:14">
      <c r="A172" s="718"/>
      <c r="B172" s="222" t="s">
        <v>88</v>
      </c>
      <c r="C172" s="22" t="s">
        <v>1591</v>
      </c>
      <c r="D172" s="10">
        <v>500</v>
      </c>
      <c r="E172" s="775"/>
      <c r="F172" s="9"/>
      <c r="G172" s="11" t="s">
        <v>229</v>
      </c>
      <c r="H172" s="575">
        <v>1167.8999999999999</v>
      </c>
      <c r="I172" s="54">
        <f t="shared" si="7"/>
        <v>1167.8999999999999</v>
      </c>
    </row>
    <row r="173" spans="1:14" ht="13.5" thickBot="1">
      <c r="A173" s="718"/>
      <c r="B173" s="295" t="s">
        <v>347</v>
      </c>
      <c r="C173" s="296" t="s">
        <v>1592</v>
      </c>
      <c r="D173" s="137">
        <v>600</v>
      </c>
      <c r="E173" s="776"/>
      <c r="F173" s="191"/>
      <c r="G173" s="132" t="s">
        <v>229</v>
      </c>
      <c r="H173" s="576">
        <v>1223.4599999999998</v>
      </c>
      <c r="I173" s="133">
        <f t="shared" si="7"/>
        <v>1223.4599999999998</v>
      </c>
    </row>
    <row r="174" spans="1:14" ht="13.5" thickTop="1">
      <c r="A174" s="718"/>
      <c r="B174" s="222" t="s">
        <v>348</v>
      </c>
      <c r="C174" s="123" t="s">
        <v>1593</v>
      </c>
      <c r="D174" s="16">
        <v>200</v>
      </c>
      <c r="E174" s="774">
        <v>100</v>
      </c>
      <c r="F174" s="28"/>
      <c r="G174" s="17" t="s">
        <v>229</v>
      </c>
      <c r="H174" s="574">
        <v>1116.06</v>
      </c>
      <c r="I174" s="273">
        <f t="shared" si="7"/>
        <v>1116.06</v>
      </c>
    </row>
    <row r="175" spans="1:14">
      <c r="A175" s="718"/>
      <c r="B175" s="222" t="s">
        <v>349</v>
      </c>
      <c r="C175" s="22" t="s">
        <v>1594</v>
      </c>
      <c r="D175" s="10">
        <v>300</v>
      </c>
      <c r="E175" s="775"/>
      <c r="F175" s="9"/>
      <c r="G175" s="11" t="s">
        <v>229</v>
      </c>
      <c r="H175" s="575">
        <v>1160.4599999999998</v>
      </c>
      <c r="I175" s="242">
        <f t="shared" si="7"/>
        <v>1160.4599999999998</v>
      </c>
    </row>
    <row r="176" spans="1:14">
      <c r="A176" s="718"/>
      <c r="B176" s="222" t="s">
        <v>350</v>
      </c>
      <c r="C176" s="22" t="s">
        <v>1595</v>
      </c>
      <c r="D176" s="10">
        <v>400</v>
      </c>
      <c r="E176" s="775"/>
      <c r="F176" s="9"/>
      <c r="G176" s="11" t="s">
        <v>229</v>
      </c>
      <c r="H176" s="575">
        <v>1189.98</v>
      </c>
      <c r="I176" s="242">
        <f t="shared" si="7"/>
        <v>1189.98</v>
      </c>
    </row>
    <row r="177" spans="1:13">
      <c r="A177" s="718"/>
      <c r="B177" s="222" t="s">
        <v>351</v>
      </c>
      <c r="C177" s="22" t="s">
        <v>1596</v>
      </c>
      <c r="D177" s="10">
        <v>500</v>
      </c>
      <c r="E177" s="775"/>
      <c r="F177" s="9"/>
      <c r="G177" s="11" t="s">
        <v>229</v>
      </c>
      <c r="H177" s="575">
        <v>1284.8999999999999</v>
      </c>
      <c r="I177" s="242">
        <f t="shared" si="7"/>
        <v>1284.8999999999999</v>
      </c>
      <c r="M177" s="139"/>
    </row>
    <row r="178" spans="1:13" ht="13.5" thickBot="1">
      <c r="A178" s="759"/>
      <c r="B178" s="295" t="s">
        <v>352</v>
      </c>
      <c r="C178" s="296" t="s">
        <v>1597</v>
      </c>
      <c r="D178" s="137">
        <v>600</v>
      </c>
      <c r="E178" s="776"/>
      <c r="F178" s="191"/>
      <c r="G178" s="132" t="s">
        <v>229</v>
      </c>
      <c r="H178" s="576">
        <v>1306.5</v>
      </c>
      <c r="I178" s="272">
        <f t="shared" si="7"/>
        <v>1306.5</v>
      </c>
      <c r="M178" s="139"/>
    </row>
    <row r="179" spans="1:13" ht="13.5" thickTop="1">
      <c r="A179" s="782"/>
      <c r="B179" s="528" t="s">
        <v>1560</v>
      </c>
      <c r="C179" s="298" t="s">
        <v>2136</v>
      </c>
      <c r="D179" s="459">
        <v>100</v>
      </c>
      <c r="E179" s="774">
        <v>50</v>
      </c>
      <c r="F179" s="199"/>
      <c r="G179" s="135" t="s">
        <v>229</v>
      </c>
      <c r="H179" s="577">
        <v>221.04899999999998</v>
      </c>
      <c r="I179" s="529">
        <f t="shared" si="7"/>
        <v>221.04899999999998</v>
      </c>
      <c r="M179" s="601"/>
    </row>
    <row r="180" spans="1:13">
      <c r="A180" s="783"/>
      <c r="B180" s="397" t="s">
        <v>1561</v>
      </c>
      <c r="C180" s="22" t="s">
        <v>2137</v>
      </c>
      <c r="D180" s="490">
        <v>200</v>
      </c>
      <c r="E180" s="775"/>
      <c r="F180" s="9"/>
      <c r="G180" s="11" t="s">
        <v>229</v>
      </c>
      <c r="H180" s="575">
        <v>281.50200000000001</v>
      </c>
      <c r="I180" s="242">
        <f t="shared" si="7"/>
        <v>281.50200000000001</v>
      </c>
      <c r="M180" s="601"/>
    </row>
    <row r="181" spans="1:13">
      <c r="A181" s="783"/>
      <c r="B181" s="397" t="s">
        <v>1562</v>
      </c>
      <c r="C181" s="22" t="s">
        <v>2138</v>
      </c>
      <c r="D181" s="490">
        <v>300</v>
      </c>
      <c r="E181" s="775"/>
      <c r="F181" s="9"/>
      <c r="G181" s="11" t="s">
        <v>229</v>
      </c>
      <c r="H181" s="575">
        <v>375.678</v>
      </c>
      <c r="I181" s="242">
        <f t="shared" si="7"/>
        <v>375.678</v>
      </c>
      <c r="M181" s="601"/>
    </row>
    <row r="182" spans="1:13">
      <c r="A182" s="783"/>
      <c r="B182" s="397" t="s">
        <v>1563</v>
      </c>
      <c r="C182" s="22" t="s">
        <v>2139</v>
      </c>
      <c r="D182" s="490">
        <v>400</v>
      </c>
      <c r="E182" s="775"/>
      <c r="F182" s="9"/>
      <c r="G182" s="11" t="s">
        <v>229</v>
      </c>
      <c r="H182" s="575">
        <v>473.04</v>
      </c>
      <c r="I182" s="242">
        <f t="shared" si="7"/>
        <v>473.04</v>
      </c>
      <c r="M182" s="601"/>
    </row>
    <row r="183" spans="1:13">
      <c r="A183" s="783"/>
      <c r="B183" s="397" t="s">
        <v>1564</v>
      </c>
      <c r="C183" s="22" t="s">
        <v>2140</v>
      </c>
      <c r="D183" s="490">
        <v>500</v>
      </c>
      <c r="E183" s="775"/>
      <c r="F183" s="9"/>
      <c r="G183" s="11" t="s">
        <v>229</v>
      </c>
      <c r="H183" s="575">
        <v>569.5920000000001</v>
      </c>
      <c r="I183" s="242">
        <f t="shared" si="7"/>
        <v>569.5920000000001</v>
      </c>
      <c r="M183" s="601"/>
    </row>
    <row r="184" spans="1:13" ht="13.5" thickBot="1">
      <c r="A184" s="783"/>
      <c r="B184" s="398" t="s">
        <v>1565</v>
      </c>
      <c r="C184" s="296" t="s">
        <v>2141</v>
      </c>
      <c r="D184" s="491">
        <v>600</v>
      </c>
      <c r="E184" s="776"/>
      <c r="F184" s="191"/>
      <c r="G184" s="132" t="s">
        <v>229</v>
      </c>
      <c r="H184" s="576">
        <v>752.49</v>
      </c>
      <c r="I184" s="272">
        <f t="shared" si="7"/>
        <v>752.49</v>
      </c>
      <c r="M184" s="601"/>
    </row>
    <row r="185" spans="1:13" ht="13.5" thickTop="1">
      <c r="A185" s="783"/>
      <c r="B185" s="397" t="s">
        <v>1566</v>
      </c>
      <c r="C185" s="123" t="s">
        <v>2142</v>
      </c>
      <c r="D185" s="497">
        <v>200</v>
      </c>
      <c r="E185" s="774">
        <v>80</v>
      </c>
      <c r="F185" s="28"/>
      <c r="G185" s="17" t="s">
        <v>229</v>
      </c>
      <c r="H185" s="574">
        <v>296.86500000000001</v>
      </c>
      <c r="I185" s="273">
        <f t="shared" si="7"/>
        <v>296.86500000000001</v>
      </c>
      <c r="M185" s="601"/>
    </row>
    <row r="186" spans="1:13">
      <c r="A186" s="783"/>
      <c r="B186" s="397" t="s">
        <v>1567</v>
      </c>
      <c r="C186" s="22" t="s">
        <v>2143</v>
      </c>
      <c r="D186" s="490">
        <v>300</v>
      </c>
      <c r="E186" s="775"/>
      <c r="F186" s="9"/>
      <c r="G186" s="11" t="s">
        <v>229</v>
      </c>
      <c r="H186" s="575">
        <v>396.17099999999999</v>
      </c>
      <c r="I186" s="242">
        <f t="shared" si="7"/>
        <v>396.17099999999999</v>
      </c>
      <c r="M186" s="601"/>
    </row>
    <row r="187" spans="1:13">
      <c r="A187" s="783"/>
      <c r="B187" s="397" t="s">
        <v>1568</v>
      </c>
      <c r="C187" s="22" t="s">
        <v>2144</v>
      </c>
      <c r="D187" s="490">
        <v>400</v>
      </c>
      <c r="E187" s="775"/>
      <c r="F187" s="9"/>
      <c r="G187" s="11" t="s">
        <v>229</v>
      </c>
      <c r="H187" s="575">
        <v>504.14400000000001</v>
      </c>
      <c r="I187" s="242">
        <f t="shared" si="7"/>
        <v>504.14400000000001</v>
      </c>
      <c r="M187" s="601"/>
    </row>
    <row r="188" spans="1:13">
      <c r="A188" s="783"/>
      <c r="B188" s="397" t="s">
        <v>1569</v>
      </c>
      <c r="C188" s="22" t="s">
        <v>2145</v>
      </c>
      <c r="D188" s="490">
        <v>500</v>
      </c>
      <c r="E188" s="775"/>
      <c r="F188" s="9"/>
      <c r="G188" s="11" t="s">
        <v>229</v>
      </c>
      <c r="H188" s="575">
        <v>628.64099999999996</v>
      </c>
      <c r="I188" s="242">
        <f t="shared" si="7"/>
        <v>628.64099999999996</v>
      </c>
      <c r="M188" s="601"/>
    </row>
    <row r="189" spans="1:13" ht="13.5" thickBot="1">
      <c r="A189" s="783"/>
      <c r="B189" s="398" t="s">
        <v>1570</v>
      </c>
      <c r="C189" s="296" t="s">
        <v>2146</v>
      </c>
      <c r="D189" s="491">
        <v>600</v>
      </c>
      <c r="E189" s="776"/>
      <c r="F189" s="191"/>
      <c r="G189" s="132" t="s">
        <v>229</v>
      </c>
      <c r="H189" s="576">
        <v>814.94100000000003</v>
      </c>
      <c r="I189" s="272">
        <f t="shared" si="7"/>
        <v>814.94100000000003</v>
      </c>
      <c r="M189" s="601"/>
    </row>
    <row r="190" spans="1:13" ht="13.5" thickTop="1">
      <c r="A190" s="783"/>
      <c r="B190" s="397" t="s">
        <v>1571</v>
      </c>
      <c r="C190" s="123" t="s">
        <v>2147</v>
      </c>
      <c r="D190" s="497">
        <v>200</v>
      </c>
      <c r="E190" s="774">
        <v>100</v>
      </c>
      <c r="F190" s="28"/>
      <c r="G190" s="17" t="s">
        <v>229</v>
      </c>
      <c r="H190" s="574">
        <v>311.85000000000002</v>
      </c>
      <c r="I190" s="273">
        <f t="shared" si="7"/>
        <v>311.85000000000002</v>
      </c>
      <c r="M190" s="601"/>
    </row>
    <row r="191" spans="1:13">
      <c r="A191" s="783"/>
      <c r="B191" s="397" t="s">
        <v>1572</v>
      </c>
      <c r="C191" s="22" t="s">
        <v>2148</v>
      </c>
      <c r="D191" s="490">
        <v>300</v>
      </c>
      <c r="E191" s="775"/>
      <c r="F191" s="9"/>
      <c r="G191" s="11" t="s">
        <v>229</v>
      </c>
      <c r="H191" s="575">
        <v>412.61400000000003</v>
      </c>
      <c r="I191" s="242">
        <f t="shared" si="7"/>
        <v>412.61400000000003</v>
      </c>
      <c r="M191" s="601"/>
    </row>
    <row r="192" spans="1:13">
      <c r="A192" s="783"/>
      <c r="B192" s="397" t="s">
        <v>1573</v>
      </c>
      <c r="C192" s="22" t="s">
        <v>2149</v>
      </c>
      <c r="D192" s="490">
        <v>400</v>
      </c>
      <c r="E192" s="775"/>
      <c r="F192" s="9"/>
      <c r="G192" s="11" t="s">
        <v>229</v>
      </c>
      <c r="H192" s="575">
        <v>521.39700000000005</v>
      </c>
      <c r="I192" s="242">
        <f t="shared" si="7"/>
        <v>521.39700000000005</v>
      </c>
      <c r="M192" s="601"/>
    </row>
    <row r="193" spans="1:13">
      <c r="A193" s="783"/>
      <c r="B193" s="397" t="s">
        <v>1574</v>
      </c>
      <c r="C193" s="22" t="s">
        <v>2150</v>
      </c>
      <c r="D193" s="490">
        <v>500</v>
      </c>
      <c r="E193" s="775"/>
      <c r="F193" s="9"/>
      <c r="G193" s="11" t="s">
        <v>229</v>
      </c>
      <c r="H193" s="575">
        <v>642.24900000000002</v>
      </c>
      <c r="I193" s="242">
        <f t="shared" si="7"/>
        <v>642.24900000000002</v>
      </c>
      <c r="M193" s="601"/>
    </row>
    <row r="194" spans="1:13" ht="13.5" thickBot="1">
      <c r="A194" s="784"/>
      <c r="B194" s="399" t="s">
        <v>1575</v>
      </c>
      <c r="C194" s="24" t="s">
        <v>2151</v>
      </c>
      <c r="D194" s="14">
        <v>600</v>
      </c>
      <c r="E194" s="780"/>
      <c r="F194" s="13"/>
      <c r="G194" s="15" t="s">
        <v>229</v>
      </c>
      <c r="H194" s="579">
        <v>845.96400000000006</v>
      </c>
      <c r="I194" s="274">
        <f t="shared" si="7"/>
        <v>845.96400000000006</v>
      </c>
      <c r="M194" s="601"/>
    </row>
    <row r="195" spans="1:13" ht="13.5" thickBot="1">
      <c r="A195" s="702" t="s">
        <v>1598</v>
      </c>
      <c r="B195" s="703"/>
      <c r="C195" s="703"/>
      <c r="D195" s="703"/>
      <c r="E195" s="703"/>
      <c r="F195" s="703"/>
      <c r="G195" s="703"/>
      <c r="H195" s="703"/>
      <c r="I195" s="773"/>
      <c r="M195" s="139"/>
    </row>
    <row r="196" spans="1:13">
      <c r="A196" s="769"/>
      <c r="B196" s="270" t="s">
        <v>326</v>
      </c>
      <c r="C196" s="21" t="s">
        <v>1599</v>
      </c>
      <c r="D196" s="7">
        <v>100</v>
      </c>
      <c r="E196" s="781">
        <v>50</v>
      </c>
      <c r="F196" s="6"/>
      <c r="G196" s="20" t="s">
        <v>229</v>
      </c>
      <c r="H196" s="580">
        <v>420.12</v>
      </c>
      <c r="I196" s="46">
        <f>H196*(1-$I$2/100)</f>
        <v>420.12</v>
      </c>
    </row>
    <row r="197" spans="1:13">
      <c r="A197" s="718"/>
      <c r="B197" s="222" t="s">
        <v>327</v>
      </c>
      <c r="C197" s="22" t="s">
        <v>1600</v>
      </c>
      <c r="D197" s="10">
        <v>200</v>
      </c>
      <c r="E197" s="775"/>
      <c r="F197" s="9"/>
      <c r="G197" s="11" t="s">
        <v>229</v>
      </c>
      <c r="H197" s="575">
        <v>486.9</v>
      </c>
      <c r="I197" s="54">
        <f t="shared" ref="I197:I211" si="8">H197*(1-$I$2/100)</f>
        <v>486.9</v>
      </c>
    </row>
    <row r="198" spans="1:13">
      <c r="A198" s="718"/>
      <c r="B198" s="222" t="s">
        <v>328</v>
      </c>
      <c r="C198" s="22" t="s">
        <v>1601</v>
      </c>
      <c r="D198" s="10">
        <v>300</v>
      </c>
      <c r="E198" s="775"/>
      <c r="F198" s="9"/>
      <c r="G198" s="11" t="s">
        <v>229</v>
      </c>
      <c r="H198" s="575">
        <v>503.57999999999993</v>
      </c>
      <c r="I198" s="54">
        <f t="shared" si="8"/>
        <v>503.57999999999993</v>
      </c>
    </row>
    <row r="199" spans="1:13">
      <c r="A199" s="718"/>
      <c r="B199" s="222" t="s">
        <v>329</v>
      </c>
      <c r="C199" s="22" t="s">
        <v>1602</v>
      </c>
      <c r="D199" s="10">
        <v>400</v>
      </c>
      <c r="E199" s="775"/>
      <c r="F199" s="9"/>
      <c r="G199" s="11" t="s">
        <v>229</v>
      </c>
      <c r="H199" s="575">
        <v>536.88</v>
      </c>
      <c r="I199" s="54">
        <f t="shared" si="8"/>
        <v>536.88</v>
      </c>
    </row>
    <row r="200" spans="1:13">
      <c r="A200" s="718"/>
      <c r="B200" s="222" t="s">
        <v>330</v>
      </c>
      <c r="C200" s="22" t="s">
        <v>1603</v>
      </c>
      <c r="D200" s="10">
        <v>500</v>
      </c>
      <c r="E200" s="775"/>
      <c r="F200" s="9"/>
      <c r="G200" s="11" t="s">
        <v>229</v>
      </c>
      <c r="H200" s="575">
        <v>561.83999999999992</v>
      </c>
      <c r="I200" s="54">
        <f t="shared" si="8"/>
        <v>561.83999999999992</v>
      </c>
    </row>
    <row r="201" spans="1:13" ht="13.5" thickBot="1">
      <c r="A201" s="718"/>
      <c r="B201" s="295" t="s">
        <v>331</v>
      </c>
      <c r="C201" s="296" t="s">
        <v>1604</v>
      </c>
      <c r="D201" s="137">
        <v>600</v>
      </c>
      <c r="E201" s="776"/>
      <c r="F201" s="191"/>
      <c r="G201" s="132" t="s">
        <v>229</v>
      </c>
      <c r="H201" s="576">
        <v>582.6</v>
      </c>
      <c r="I201" s="133">
        <f t="shared" si="8"/>
        <v>582.6</v>
      </c>
    </row>
    <row r="202" spans="1:13" ht="13.5" thickTop="1">
      <c r="A202" s="718"/>
      <c r="B202" s="222" t="s">
        <v>332</v>
      </c>
      <c r="C202" s="123" t="s">
        <v>1605</v>
      </c>
      <c r="D202" s="16">
        <v>200</v>
      </c>
      <c r="E202" s="774">
        <v>80</v>
      </c>
      <c r="F202" s="28"/>
      <c r="G202" s="17" t="s">
        <v>229</v>
      </c>
      <c r="H202" s="574">
        <v>545.16</v>
      </c>
      <c r="I202" s="48">
        <f t="shared" si="8"/>
        <v>545.16</v>
      </c>
    </row>
    <row r="203" spans="1:13">
      <c r="A203" s="718"/>
      <c r="B203" s="222" t="s">
        <v>333</v>
      </c>
      <c r="C203" s="22" t="s">
        <v>1606</v>
      </c>
      <c r="D203" s="10">
        <v>300</v>
      </c>
      <c r="E203" s="775"/>
      <c r="F203" s="9"/>
      <c r="G203" s="11" t="s">
        <v>229</v>
      </c>
      <c r="H203" s="575">
        <v>561.83999999999992</v>
      </c>
      <c r="I203" s="54">
        <f t="shared" si="8"/>
        <v>561.83999999999992</v>
      </c>
    </row>
    <row r="204" spans="1:13">
      <c r="A204" s="718"/>
      <c r="B204" s="222" t="s">
        <v>334</v>
      </c>
      <c r="C204" s="22" t="s">
        <v>1607</v>
      </c>
      <c r="D204" s="10">
        <v>400</v>
      </c>
      <c r="E204" s="775"/>
      <c r="F204" s="9"/>
      <c r="G204" s="11" t="s">
        <v>229</v>
      </c>
      <c r="H204" s="575">
        <v>595.14</v>
      </c>
      <c r="I204" s="54">
        <f t="shared" si="8"/>
        <v>595.14</v>
      </c>
    </row>
    <row r="205" spans="1:13">
      <c r="A205" s="718"/>
      <c r="B205" s="222" t="s">
        <v>335</v>
      </c>
      <c r="C205" s="22" t="s">
        <v>1608</v>
      </c>
      <c r="D205" s="10">
        <v>500</v>
      </c>
      <c r="E205" s="775"/>
      <c r="F205" s="9"/>
      <c r="G205" s="11" t="s">
        <v>229</v>
      </c>
      <c r="H205" s="575">
        <v>620.1</v>
      </c>
      <c r="I205" s="54">
        <f t="shared" si="8"/>
        <v>620.1</v>
      </c>
    </row>
    <row r="206" spans="1:13" ht="13.5" thickBot="1">
      <c r="A206" s="718"/>
      <c r="B206" s="295" t="s">
        <v>336</v>
      </c>
      <c r="C206" s="296" t="s">
        <v>1609</v>
      </c>
      <c r="D206" s="137">
        <v>600</v>
      </c>
      <c r="E206" s="776"/>
      <c r="F206" s="191"/>
      <c r="G206" s="132" t="s">
        <v>229</v>
      </c>
      <c r="H206" s="576">
        <v>640.8599999999999</v>
      </c>
      <c r="I206" s="133">
        <f t="shared" si="8"/>
        <v>640.8599999999999</v>
      </c>
    </row>
    <row r="207" spans="1:13" ht="13.5" thickTop="1">
      <c r="A207" s="718"/>
      <c r="B207" s="222" t="s">
        <v>337</v>
      </c>
      <c r="C207" s="123" t="s">
        <v>1610</v>
      </c>
      <c r="D207" s="16">
        <v>200</v>
      </c>
      <c r="E207" s="774">
        <v>100</v>
      </c>
      <c r="F207" s="28"/>
      <c r="G207" s="17" t="s">
        <v>229</v>
      </c>
      <c r="H207" s="574">
        <v>636.72</v>
      </c>
      <c r="I207" s="273">
        <f t="shared" si="8"/>
        <v>636.72</v>
      </c>
    </row>
    <row r="208" spans="1:13">
      <c r="A208" s="718"/>
      <c r="B208" s="222" t="s">
        <v>338</v>
      </c>
      <c r="C208" s="22" t="s">
        <v>1611</v>
      </c>
      <c r="D208" s="10">
        <v>300</v>
      </c>
      <c r="E208" s="775"/>
      <c r="F208" s="9"/>
      <c r="G208" s="11" t="s">
        <v>229</v>
      </c>
      <c r="H208" s="575">
        <v>653.4</v>
      </c>
      <c r="I208" s="242">
        <f t="shared" si="8"/>
        <v>653.4</v>
      </c>
    </row>
    <row r="209" spans="1:15">
      <c r="A209" s="718"/>
      <c r="B209" s="222" t="s">
        <v>339</v>
      </c>
      <c r="C209" s="22" t="s">
        <v>1612</v>
      </c>
      <c r="D209" s="10">
        <v>400</v>
      </c>
      <c r="E209" s="775"/>
      <c r="F209" s="9"/>
      <c r="G209" s="11" t="s">
        <v>229</v>
      </c>
      <c r="H209" s="575">
        <v>686.64</v>
      </c>
      <c r="I209" s="242">
        <f t="shared" si="8"/>
        <v>686.64</v>
      </c>
    </row>
    <row r="210" spans="1:15">
      <c r="A210" s="718"/>
      <c r="B210" s="222" t="s">
        <v>340</v>
      </c>
      <c r="C210" s="22" t="s">
        <v>1613</v>
      </c>
      <c r="D210" s="10">
        <v>500</v>
      </c>
      <c r="E210" s="775"/>
      <c r="F210" s="9"/>
      <c r="G210" s="11" t="s">
        <v>229</v>
      </c>
      <c r="H210" s="575">
        <v>711.66</v>
      </c>
      <c r="I210" s="242">
        <f t="shared" si="8"/>
        <v>711.66</v>
      </c>
    </row>
    <row r="211" spans="1:15" ht="13.5" thickBot="1">
      <c r="A211" s="719"/>
      <c r="B211" s="223" t="s">
        <v>341</v>
      </c>
      <c r="C211" s="24" t="s">
        <v>1614</v>
      </c>
      <c r="D211" s="14">
        <v>600</v>
      </c>
      <c r="E211" s="780"/>
      <c r="F211" s="13"/>
      <c r="G211" s="15" t="s">
        <v>229</v>
      </c>
      <c r="H211" s="579">
        <v>732.42</v>
      </c>
      <c r="I211" s="274">
        <f t="shared" si="8"/>
        <v>732.42</v>
      </c>
    </row>
    <row r="212" spans="1:15" ht="13.5" thickBot="1">
      <c r="A212" s="777" t="s">
        <v>2062</v>
      </c>
      <c r="B212" s="778"/>
      <c r="C212" s="778"/>
      <c r="D212" s="778"/>
      <c r="E212" s="778"/>
      <c r="F212" s="778"/>
      <c r="G212" s="778"/>
      <c r="H212" s="778"/>
      <c r="I212" s="779"/>
    </row>
    <row r="213" spans="1:15" ht="58.5" customHeight="1" thickBot="1">
      <c r="A213" s="125"/>
      <c r="B213" s="507" t="s">
        <v>1536</v>
      </c>
      <c r="C213" s="34" t="s">
        <v>2061</v>
      </c>
      <c r="D213" s="119"/>
      <c r="E213" s="16"/>
      <c r="F213" s="119"/>
      <c r="G213" s="17" t="s">
        <v>229</v>
      </c>
      <c r="H213" s="571">
        <v>32.56</v>
      </c>
      <c r="I213" s="102">
        <f>H213*(1-$I$2/100)</f>
        <v>32.56</v>
      </c>
    </row>
    <row r="214" spans="1:15" ht="13.5" thickBot="1">
      <c r="A214" s="785" t="s">
        <v>2063</v>
      </c>
      <c r="B214" s="786"/>
      <c r="C214" s="786"/>
      <c r="D214" s="786"/>
      <c r="E214" s="786"/>
      <c r="F214" s="786"/>
      <c r="G214" s="786"/>
      <c r="H214" s="786"/>
      <c r="I214" s="787"/>
    </row>
    <row r="215" spans="1:15">
      <c r="A215" s="742"/>
      <c r="B215" s="530" t="s">
        <v>1624</v>
      </c>
      <c r="C215" s="531" t="s">
        <v>1625</v>
      </c>
      <c r="D215" s="788">
        <v>21</v>
      </c>
      <c r="E215" s="299">
        <v>51</v>
      </c>
      <c r="F215" s="300"/>
      <c r="G215" s="299" t="s">
        <v>229</v>
      </c>
      <c r="H215" s="567">
        <v>69.540000000000006</v>
      </c>
      <c r="I215" s="301">
        <f t="shared" ref="I215:I223" si="9">H215*(1-$I$2/100)</f>
        <v>69.540000000000006</v>
      </c>
      <c r="J215" s="176"/>
      <c r="M215" s="388"/>
      <c r="N215" s="326"/>
      <c r="O215" s="389"/>
    </row>
    <row r="216" spans="1:15">
      <c r="A216" s="743"/>
      <c r="B216" s="507" t="s">
        <v>1626</v>
      </c>
      <c r="C216" s="34" t="s">
        <v>1627</v>
      </c>
      <c r="D216" s="789"/>
      <c r="E216" s="512">
        <v>55</v>
      </c>
      <c r="F216" s="181"/>
      <c r="G216" s="512" t="s">
        <v>229</v>
      </c>
      <c r="H216" s="568">
        <v>70.2</v>
      </c>
      <c r="I216" s="183">
        <f t="shared" si="9"/>
        <v>70.2</v>
      </c>
      <c r="J216" s="176"/>
      <c r="M216" s="388"/>
      <c r="N216" s="326"/>
      <c r="O216" s="389"/>
    </row>
    <row r="217" spans="1:15">
      <c r="A217" s="743"/>
      <c r="B217" s="507" t="s">
        <v>1628</v>
      </c>
      <c r="C217" s="34" t="s">
        <v>1629</v>
      </c>
      <c r="D217" s="790">
        <v>35</v>
      </c>
      <c r="E217" s="511">
        <v>62</v>
      </c>
      <c r="F217" s="203"/>
      <c r="G217" s="511" t="s">
        <v>229</v>
      </c>
      <c r="H217" s="571">
        <v>75.72</v>
      </c>
      <c r="I217" s="202">
        <f t="shared" si="9"/>
        <v>75.72</v>
      </c>
      <c r="J217" s="176"/>
      <c r="M217" s="388"/>
      <c r="N217" s="326"/>
      <c r="O217" s="389"/>
    </row>
    <row r="218" spans="1:15">
      <c r="A218" s="743"/>
      <c r="B218" s="507" t="s">
        <v>1630</v>
      </c>
      <c r="C218" s="34" t="s">
        <v>1631</v>
      </c>
      <c r="D218" s="789"/>
      <c r="E218" s="512">
        <v>70</v>
      </c>
      <c r="F218" s="182"/>
      <c r="G218" s="512" t="s">
        <v>229</v>
      </c>
      <c r="H218" s="568">
        <v>79.680000000000007</v>
      </c>
      <c r="I218" s="183">
        <f t="shared" si="9"/>
        <v>79.680000000000007</v>
      </c>
      <c r="J218" s="176"/>
      <c r="M218" s="388"/>
      <c r="N218" s="326"/>
      <c r="O218" s="389"/>
    </row>
    <row r="219" spans="1:15">
      <c r="A219" s="743"/>
      <c r="B219" s="507" t="s">
        <v>1632</v>
      </c>
      <c r="C219" s="34" t="s">
        <v>1633</v>
      </c>
      <c r="D219" s="790">
        <v>46</v>
      </c>
      <c r="E219" s="511">
        <v>78</v>
      </c>
      <c r="F219" s="203"/>
      <c r="G219" s="511" t="s">
        <v>229</v>
      </c>
      <c r="H219" s="571">
        <v>87.6</v>
      </c>
      <c r="I219" s="202">
        <f t="shared" si="9"/>
        <v>87.6</v>
      </c>
      <c r="J219" s="176"/>
      <c r="M219" s="388"/>
      <c r="N219" s="326"/>
      <c r="O219" s="389"/>
    </row>
    <row r="220" spans="1:15">
      <c r="A220" s="743"/>
      <c r="B220" s="507" t="s">
        <v>1634</v>
      </c>
      <c r="C220" s="34" t="s">
        <v>1635</v>
      </c>
      <c r="D220" s="789"/>
      <c r="E220" s="512">
        <v>84</v>
      </c>
      <c r="F220" s="182"/>
      <c r="G220" s="512" t="s">
        <v>229</v>
      </c>
      <c r="H220" s="568">
        <v>89.34</v>
      </c>
      <c r="I220" s="183">
        <f t="shared" si="9"/>
        <v>89.34</v>
      </c>
      <c r="J220" s="176"/>
      <c r="M220" s="388"/>
      <c r="N220" s="326"/>
      <c r="O220" s="389"/>
    </row>
    <row r="221" spans="1:15">
      <c r="A221" s="743"/>
      <c r="B221" s="507" t="s">
        <v>1636</v>
      </c>
      <c r="C221" s="34" t="s">
        <v>1637</v>
      </c>
      <c r="D221" s="790">
        <v>59</v>
      </c>
      <c r="E221" s="511">
        <v>92</v>
      </c>
      <c r="F221" s="203"/>
      <c r="G221" s="511" t="s">
        <v>229</v>
      </c>
      <c r="H221" s="571">
        <v>92.88000000000001</v>
      </c>
      <c r="I221" s="202">
        <f t="shared" si="9"/>
        <v>92.88000000000001</v>
      </c>
      <c r="J221" s="176"/>
      <c r="M221" s="388"/>
      <c r="N221" s="326"/>
      <c r="O221" s="389"/>
    </row>
    <row r="222" spans="1:15">
      <c r="A222" s="743"/>
      <c r="B222" s="507" t="s">
        <v>1638</v>
      </c>
      <c r="C222" s="34" t="s">
        <v>1639</v>
      </c>
      <c r="D222" s="789"/>
      <c r="E222" s="512">
        <v>114</v>
      </c>
      <c r="F222" s="182"/>
      <c r="G222" s="512" t="s">
        <v>229</v>
      </c>
      <c r="H222" s="568">
        <v>104.28</v>
      </c>
      <c r="I222" s="183">
        <f t="shared" si="9"/>
        <v>104.28</v>
      </c>
      <c r="J222" s="176"/>
      <c r="M222" s="388"/>
      <c r="N222" s="326"/>
      <c r="O222" s="389"/>
    </row>
    <row r="223" spans="1:15" ht="13.5" thickBot="1">
      <c r="A223" s="746"/>
      <c r="B223" s="532" t="s">
        <v>1640</v>
      </c>
      <c r="C223" s="381" t="s">
        <v>1641</v>
      </c>
      <c r="D223" s="91"/>
      <c r="E223" s="91"/>
      <c r="F223" s="91"/>
      <c r="G223" s="200" t="s">
        <v>229</v>
      </c>
      <c r="H223" s="572">
        <v>163.61999999999998</v>
      </c>
      <c r="I223" s="184">
        <f t="shared" si="9"/>
        <v>163.61999999999998</v>
      </c>
    </row>
  </sheetData>
  <mergeCells count="71">
    <mergeCell ref="A4:I4"/>
    <mergeCell ref="E5:E10"/>
    <mergeCell ref="A5:A16"/>
    <mergeCell ref="E11:E16"/>
    <mergeCell ref="A87:A92"/>
    <mergeCell ref="E87:E92"/>
    <mergeCell ref="A70:I70"/>
    <mergeCell ref="A71:A86"/>
    <mergeCell ref="E71:E76"/>
    <mergeCell ref="E77:E81"/>
    <mergeCell ref="E82:E86"/>
    <mergeCell ref="E23:E28"/>
    <mergeCell ref="A46:I46"/>
    <mergeCell ref="E29:E34"/>
    <mergeCell ref="A17:A28"/>
    <mergeCell ref="A29:A34"/>
    <mergeCell ref="E94:E99"/>
    <mergeCell ref="E117:E122"/>
    <mergeCell ref="E17:E22"/>
    <mergeCell ref="A42:I42"/>
    <mergeCell ref="A35:I35"/>
    <mergeCell ref="A36:A41"/>
    <mergeCell ref="E48:E53"/>
    <mergeCell ref="E174:E178"/>
    <mergeCell ref="E100:E104"/>
    <mergeCell ref="A140:A155"/>
    <mergeCell ref="A139:I139"/>
    <mergeCell ref="E140:E145"/>
    <mergeCell ref="E151:E155"/>
    <mergeCell ref="E146:E150"/>
    <mergeCell ref="A117:A132"/>
    <mergeCell ref="A110:A115"/>
    <mergeCell ref="A116:I116"/>
    <mergeCell ref="E128:E132"/>
    <mergeCell ref="E123:E127"/>
    <mergeCell ref="A162:I162"/>
    <mergeCell ref="A163:A178"/>
    <mergeCell ref="A133:A138"/>
    <mergeCell ref="E133:E138"/>
    <mergeCell ref="E169:E173"/>
    <mergeCell ref="E36:E41"/>
    <mergeCell ref="A156:A161"/>
    <mergeCell ref="E163:E168"/>
    <mergeCell ref="E156:E161"/>
    <mergeCell ref="E54:E58"/>
    <mergeCell ref="A48:A63"/>
    <mergeCell ref="A43:A45"/>
    <mergeCell ref="E105:E109"/>
    <mergeCell ref="E110:E115"/>
    <mergeCell ref="A93:I93"/>
    <mergeCell ref="A94:A109"/>
    <mergeCell ref="A64:A69"/>
    <mergeCell ref="E64:E69"/>
    <mergeCell ref="E59:E63"/>
    <mergeCell ref="A47:I47"/>
    <mergeCell ref="A215:A223"/>
    <mergeCell ref="A214:I214"/>
    <mergeCell ref="D215:D216"/>
    <mergeCell ref="D217:D218"/>
    <mergeCell ref="D219:D220"/>
    <mergeCell ref="D221:D222"/>
    <mergeCell ref="A195:I195"/>
    <mergeCell ref="E185:E189"/>
    <mergeCell ref="A212:I212"/>
    <mergeCell ref="E207:E211"/>
    <mergeCell ref="A196:A211"/>
    <mergeCell ref="E196:E201"/>
    <mergeCell ref="E202:E206"/>
    <mergeCell ref="A179:A194"/>
    <mergeCell ref="E190:E194"/>
    <mergeCell ref="E179:E184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80" orientation="portrait" horizontalDpi="0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R80"/>
  <sheetViews>
    <sheetView zoomScale="85" zoomScaleNormal="85" workbookViewId="0">
      <pane ySplit="3" topLeftCell="A4" activePane="bottomLeft" state="frozen"/>
      <selection pane="bottomLeft" activeCell="I10" sqref="I10"/>
    </sheetView>
  </sheetViews>
  <sheetFormatPr defaultRowHeight="12.75"/>
  <cols>
    <col min="1" max="1" width="21.7109375" customWidth="1"/>
    <col min="2" max="2" width="14.140625" customWidth="1"/>
    <col min="3" max="3" width="70" customWidth="1"/>
    <col min="4" max="4" width="12.140625" customWidth="1"/>
    <col min="5" max="5" width="10.28515625" customWidth="1"/>
    <col min="6" max="6" width="11.85546875" customWidth="1"/>
    <col min="7" max="7" width="5.5703125" customWidth="1"/>
    <col min="8" max="8" width="9.7109375" hidden="1" customWidth="1"/>
    <col min="9" max="9" width="15.5703125" customWidth="1"/>
  </cols>
  <sheetData>
    <row r="1" spans="1:18" ht="22.5">
      <c r="A1" s="582"/>
      <c r="B1" s="583"/>
      <c r="C1" s="584"/>
      <c r="D1" s="584"/>
      <c r="E1" s="584"/>
      <c r="F1" s="584"/>
      <c r="G1" s="584"/>
      <c r="H1" s="585"/>
      <c r="I1" s="586" t="s">
        <v>798</v>
      </c>
    </row>
    <row r="2" spans="1:18" ht="28.5" thickBot="1">
      <c r="A2" s="587"/>
      <c r="B2" s="36"/>
      <c r="C2" s="4"/>
      <c r="D2" s="3"/>
      <c r="E2" s="3"/>
      <c r="F2" s="3"/>
      <c r="G2" s="3"/>
      <c r="H2" s="93"/>
      <c r="I2" s="588">
        <f>1*ІНФО!C8</f>
        <v>0</v>
      </c>
    </row>
    <row r="3" spans="1:18" ht="50.45" customHeight="1" thickBot="1">
      <c r="A3" s="664" t="s">
        <v>1359</v>
      </c>
      <c r="B3" s="665" t="s">
        <v>272</v>
      </c>
      <c r="C3" s="665" t="s">
        <v>799</v>
      </c>
      <c r="D3" s="665" t="s">
        <v>61</v>
      </c>
      <c r="E3" s="665" t="s">
        <v>1355</v>
      </c>
      <c r="F3" s="665" t="s">
        <v>1360</v>
      </c>
      <c r="G3" s="665" t="s">
        <v>1356</v>
      </c>
      <c r="H3" s="666" t="s">
        <v>1357</v>
      </c>
      <c r="I3" s="682" t="s">
        <v>1358</v>
      </c>
    </row>
    <row r="4" spans="1:18" ht="18.75" thickBot="1">
      <c r="A4" s="732" t="s">
        <v>1645</v>
      </c>
      <c r="B4" s="733"/>
      <c r="C4" s="733"/>
      <c r="D4" s="733"/>
      <c r="E4" s="733"/>
      <c r="F4" s="733"/>
      <c r="G4" s="733"/>
      <c r="H4" s="673"/>
      <c r="I4" s="683"/>
    </row>
    <row r="5" spans="1:18" ht="13.5" customHeight="1" thickBot="1">
      <c r="A5" s="730" t="s">
        <v>1644</v>
      </c>
      <c r="B5" s="731"/>
      <c r="C5" s="731"/>
      <c r="D5" s="731"/>
      <c r="E5" s="731"/>
      <c r="F5" s="731"/>
      <c r="G5" s="731"/>
      <c r="H5" s="671"/>
      <c r="I5" s="672"/>
      <c r="K5" s="176"/>
    </row>
    <row r="6" spans="1:18" ht="16.5" customHeight="1">
      <c r="A6" s="748"/>
      <c r="B6" s="508" t="s">
        <v>876</v>
      </c>
      <c r="C6" s="121" t="s">
        <v>894</v>
      </c>
      <c r="D6" s="497"/>
      <c r="E6" s="492">
        <v>35</v>
      </c>
      <c r="F6" s="497">
        <v>3000</v>
      </c>
      <c r="G6" s="17" t="s">
        <v>228</v>
      </c>
      <c r="H6" s="574">
        <v>60.36</v>
      </c>
      <c r="I6" s="425">
        <f t="shared" ref="I6:I9" si="0">H6*(1-$I$2/100)</f>
        <v>60.36</v>
      </c>
      <c r="K6" s="176"/>
      <c r="M6" s="388"/>
    </row>
    <row r="7" spans="1:18" ht="16.5" customHeight="1">
      <c r="A7" s="749"/>
      <c r="B7" s="502" t="s">
        <v>877</v>
      </c>
      <c r="C7" s="26" t="s">
        <v>895</v>
      </c>
      <c r="D7" s="490"/>
      <c r="E7" s="493">
        <v>45</v>
      </c>
      <c r="F7" s="490">
        <v>3000</v>
      </c>
      <c r="G7" s="11" t="s">
        <v>228</v>
      </c>
      <c r="H7" s="575">
        <v>78.180000000000007</v>
      </c>
      <c r="I7" s="423">
        <f t="shared" si="0"/>
        <v>78.180000000000007</v>
      </c>
      <c r="K7" s="176"/>
      <c r="M7" s="388"/>
    </row>
    <row r="8" spans="1:18" ht="16.5" customHeight="1">
      <c r="A8" s="749"/>
      <c r="B8" s="502" t="s">
        <v>878</v>
      </c>
      <c r="C8" s="26" t="s">
        <v>896</v>
      </c>
      <c r="D8" s="490"/>
      <c r="E8" s="493">
        <v>75</v>
      </c>
      <c r="F8" s="490">
        <v>3000</v>
      </c>
      <c r="G8" s="11" t="s">
        <v>228</v>
      </c>
      <c r="H8" s="575">
        <v>100.8</v>
      </c>
      <c r="I8" s="423">
        <f t="shared" si="0"/>
        <v>100.8</v>
      </c>
      <c r="K8" s="176"/>
      <c r="M8" s="388"/>
    </row>
    <row r="9" spans="1:18" ht="16.5" customHeight="1" thickBot="1">
      <c r="A9" s="750"/>
      <c r="B9" s="502" t="s">
        <v>879</v>
      </c>
      <c r="C9" s="26" t="s">
        <v>897</v>
      </c>
      <c r="D9" s="490"/>
      <c r="E9" s="493">
        <v>95</v>
      </c>
      <c r="F9" s="490">
        <v>3000</v>
      </c>
      <c r="G9" s="11" t="s">
        <v>228</v>
      </c>
      <c r="H9" s="575">
        <v>115.62</v>
      </c>
      <c r="I9" s="423">
        <f t="shared" si="0"/>
        <v>115.62</v>
      </c>
      <c r="K9" s="176"/>
      <c r="M9" s="388"/>
    </row>
    <row r="10" spans="1:18" s="1" customFormat="1" ht="14.25" customHeight="1" thickBot="1">
      <c r="A10" s="704" t="s">
        <v>1646</v>
      </c>
      <c r="B10" s="705"/>
      <c r="C10" s="705"/>
      <c r="D10" s="705"/>
      <c r="E10" s="705"/>
      <c r="F10" s="705"/>
      <c r="G10" s="705"/>
      <c r="H10" s="562"/>
      <c r="I10" s="680"/>
      <c r="K10" s="176"/>
      <c r="M10" s="2"/>
      <c r="N10" s="2"/>
      <c r="O10" s="216"/>
      <c r="P10" s="2"/>
      <c r="Q10" s="392"/>
    </row>
    <row r="11" spans="1:18" s="1" customFormat="1" ht="14.25" customHeight="1">
      <c r="A11" s="826"/>
      <c r="B11" s="73" t="s">
        <v>776</v>
      </c>
      <c r="C11" s="121" t="s">
        <v>1312</v>
      </c>
      <c r="D11" s="315">
        <v>50</v>
      </c>
      <c r="E11" s="712">
        <v>50</v>
      </c>
      <c r="F11" s="28"/>
      <c r="G11" s="17" t="s">
        <v>229</v>
      </c>
      <c r="H11" s="574">
        <v>55.68</v>
      </c>
      <c r="I11" s="273">
        <f t="shared" ref="I11:I32" si="1">H11*(1-$I$2/100)</f>
        <v>55.68</v>
      </c>
      <c r="K11" s="176"/>
      <c r="M11" s="2"/>
      <c r="N11" s="2"/>
      <c r="O11" s="216"/>
      <c r="P11" s="2"/>
      <c r="Q11" s="392"/>
    </row>
    <row r="12" spans="1:18" s="1" customFormat="1" ht="14.25" customHeight="1">
      <c r="A12" s="707"/>
      <c r="B12" s="38" t="s">
        <v>777</v>
      </c>
      <c r="C12" s="26" t="s">
        <v>1313</v>
      </c>
      <c r="D12" s="316">
        <v>100</v>
      </c>
      <c r="E12" s="713"/>
      <c r="F12" s="9"/>
      <c r="G12" s="11" t="s">
        <v>229</v>
      </c>
      <c r="H12" s="575">
        <v>72</v>
      </c>
      <c r="I12" s="242">
        <f t="shared" si="1"/>
        <v>72</v>
      </c>
      <c r="K12" s="176"/>
      <c r="M12" s="2"/>
      <c r="N12" s="2"/>
      <c r="O12" s="216"/>
      <c r="P12" s="2"/>
      <c r="Q12" s="392"/>
    </row>
    <row r="13" spans="1:18" s="1" customFormat="1" ht="14.25" customHeight="1">
      <c r="A13" s="707"/>
      <c r="B13" s="38" t="s">
        <v>778</v>
      </c>
      <c r="C13" s="26" t="s">
        <v>1314</v>
      </c>
      <c r="D13" s="316">
        <v>150</v>
      </c>
      <c r="E13" s="713"/>
      <c r="F13" s="9"/>
      <c r="G13" s="11" t="s">
        <v>229</v>
      </c>
      <c r="H13" s="575">
        <v>91.68</v>
      </c>
      <c r="I13" s="242">
        <f t="shared" si="1"/>
        <v>91.68</v>
      </c>
      <c r="K13" s="176"/>
      <c r="M13" s="2"/>
      <c r="N13" s="2"/>
      <c r="O13" s="216"/>
      <c r="P13" s="2"/>
      <c r="Q13" s="392"/>
    </row>
    <row r="14" spans="1:18" s="1" customFormat="1" ht="14.25" customHeight="1">
      <c r="A14" s="707"/>
      <c r="B14" s="38" t="s">
        <v>779</v>
      </c>
      <c r="C14" s="26" t="s">
        <v>1315</v>
      </c>
      <c r="D14" s="316">
        <v>200</v>
      </c>
      <c r="E14" s="713"/>
      <c r="F14" s="9"/>
      <c r="G14" s="11" t="s">
        <v>229</v>
      </c>
      <c r="H14" s="575">
        <v>104.75999999999999</v>
      </c>
      <c r="I14" s="242">
        <f t="shared" si="1"/>
        <v>104.75999999999999</v>
      </c>
      <c r="K14" s="176"/>
      <c r="M14" s="2"/>
      <c r="N14" s="2"/>
      <c r="O14" s="216"/>
      <c r="P14" s="2"/>
      <c r="Q14" s="392"/>
    </row>
    <row r="15" spans="1:18" s="120" customFormat="1" ht="14.25" customHeight="1">
      <c r="A15" s="707"/>
      <c r="B15" s="38" t="s">
        <v>780</v>
      </c>
      <c r="C15" s="26" t="s">
        <v>1316</v>
      </c>
      <c r="D15" s="316">
        <v>300</v>
      </c>
      <c r="E15" s="713"/>
      <c r="F15" s="9"/>
      <c r="G15" s="11" t="s">
        <v>229</v>
      </c>
      <c r="H15" s="575">
        <v>137.45999999999998</v>
      </c>
      <c r="I15" s="242">
        <f t="shared" si="1"/>
        <v>137.45999999999998</v>
      </c>
      <c r="K15" s="176"/>
      <c r="M15" s="391"/>
      <c r="N15" s="2"/>
      <c r="O15" s="216"/>
      <c r="P15" s="391"/>
      <c r="Q15" s="392"/>
      <c r="R15" s="1"/>
    </row>
    <row r="16" spans="1:18" s="1" customFormat="1" ht="14.25" customHeight="1">
      <c r="A16" s="707"/>
      <c r="B16" s="38" t="s">
        <v>781</v>
      </c>
      <c r="C16" s="26" t="s">
        <v>1317</v>
      </c>
      <c r="D16" s="316">
        <v>400</v>
      </c>
      <c r="E16" s="713"/>
      <c r="F16" s="9"/>
      <c r="G16" s="11" t="s">
        <v>229</v>
      </c>
      <c r="H16" s="575">
        <v>170.16</v>
      </c>
      <c r="I16" s="242">
        <f t="shared" si="1"/>
        <v>170.16</v>
      </c>
      <c r="K16" s="176"/>
      <c r="M16" s="2"/>
      <c r="N16" s="2"/>
      <c r="O16" s="216"/>
      <c r="P16" s="2"/>
      <c r="Q16" s="392"/>
    </row>
    <row r="17" spans="1:18" s="120" customFormat="1" ht="14.25" customHeight="1">
      <c r="A17" s="707"/>
      <c r="B17" s="38" t="s">
        <v>782</v>
      </c>
      <c r="C17" s="26" t="s">
        <v>1318</v>
      </c>
      <c r="D17" s="316">
        <v>500</v>
      </c>
      <c r="E17" s="713"/>
      <c r="F17" s="9"/>
      <c r="G17" s="11" t="s">
        <v>229</v>
      </c>
      <c r="H17" s="575">
        <v>202.92</v>
      </c>
      <c r="I17" s="242">
        <f t="shared" si="1"/>
        <v>202.92</v>
      </c>
      <c r="K17" s="176"/>
      <c r="M17" s="391"/>
      <c r="N17" s="2"/>
      <c r="O17" s="216"/>
      <c r="P17" s="391"/>
      <c r="Q17" s="392"/>
      <c r="R17" s="1"/>
    </row>
    <row r="18" spans="1:18" s="1" customFormat="1" ht="14.25" customHeight="1" thickBot="1">
      <c r="A18" s="715"/>
      <c r="B18" s="38" t="s">
        <v>783</v>
      </c>
      <c r="C18" s="234" t="s">
        <v>1319</v>
      </c>
      <c r="D18" s="317">
        <v>600</v>
      </c>
      <c r="E18" s="714"/>
      <c r="F18" s="191"/>
      <c r="G18" s="132" t="s">
        <v>229</v>
      </c>
      <c r="H18" s="576">
        <v>235.61999999999998</v>
      </c>
      <c r="I18" s="272">
        <f t="shared" si="1"/>
        <v>235.61999999999998</v>
      </c>
      <c r="K18" s="176"/>
      <c r="M18" s="2"/>
      <c r="N18" s="2"/>
      <c r="O18" s="216"/>
      <c r="P18" s="2"/>
      <c r="Q18" s="392"/>
    </row>
    <row r="19" spans="1:18" s="1" customFormat="1" ht="14.25" customHeight="1" thickTop="1">
      <c r="A19" s="707"/>
      <c r="B19" s="38" t="s">
        <v>784</v>
      </c>
      <c r="C19" s="387" t="s">
        <v>1320</v>
      </c>
      <c r="D19" s="404">
        <v>100</v>
      </c>
      <c r="E19" s="716">
        <v>80</v>
      </c>
      <c r="F19" s="199"/>
      <c r="G19" s="135" t="s">
        <v>229</v>
      </c>
      <c r="H19" s="577">
        <v>117.96</v>
      </c>
      <c r="I19" s="529">
        <f t="shared" si="1"/>
        <v>117.96</v>
      </c>
      <c r="K19" s="176"/>
      <c r="M19" s="2"/>
      <c r="N19" s="2"/>
      <c r="O19" s="216"/>
      <c r="P19" s="2"/>
      <c r="Q19" s="392"/>
    </row>
    <row r="20" spans="1:18" s="1" customFormat="1" ht="14.25" customHeight="1">
      <c r="A20" s="707"/>
      <c r="B20" s="38" t="s">
        <v>785</v>
      </c>
      <c r="C20" s="26" t="s">
        <v>1321</v>
      </c>
      <c r="D20" s="316">
        <v>150</v>
      </c>
      <c r="E20" s="713"/>
      <c r="F20" s="9"/>
      <c r="G20" s="11" t="s">
        <v>229</v>
      </c>
      <c r="H20" s="575">
        <v>150.11999999999998</v>
      </c>
      <c r="I20" s="242">
        <f t="shared" si="1"/>
        <v>150.11999999999998</v>
      </c>
      <c r="K20" s="176"/>
      <c r="M20" s="2"/>
      <c r="N20" s="2"/>
      <c r="O20" s="216"/>
      <c r="P20" s="2"/>
      <c r="Q20" s="392"/>
    </row>
    <row r="21" spans="1:18" s="1" customFormat="1" ht="14.25" customHeight="1">
      <c r="A21" s="707"/>
      <c r="B21" s="38" t="s">
        <v>786</v>
      </c>
      <c r="C21" s="26" t="s">
        <v>1322</v>
      </c>
      <c r="D21" s="316">
        <v>200</v>
      </c>
      <c r="E21" s="713"/>
      <c r="F21" s="9"/>
      <c r="G21" s="11" t="s">
        <v>229</v>
      </c>
      <c r="H21" s="575">
        <v>171.6</v>
      </c>
      <c r="I21" s="242">
        <f t="shared" si="1"/>
        <v>171.6</v>
      </c>
      <c r="K21" s="176"/>
      <c r="M21" s="2"/>
      <c r="N21" s="2"/>
      <c r="O21" s="216"/>
      <c r="P21" s="2"/>
      <c r="Q21" s="392"/>
    </row>
    <row r="22" spans="1:18" s="120" customFormat="1" ht="14.25" customHeight="1">
      <c r="A22" s="707"/>
      <c r="B22" s="38" t="s">
        <v>787</v>
      </c>
      <c r="C22" s="26" t="s">
        <v>1323</v>
      </c>
      <c r="D22" s="316">
        <v>300</v>
      </c>
      <c r="E22" s="713"/>
      <c r="F22" s="9"/>
      <c r="G22" s="11" t="s">
        <v>229</v>
      </c>
      <c r="H22" s="575">
        <v>225.18</v>
      </c>
      <c r="I22" s="242">
        <f t="shared" si="1"/>
        <v>225.18</v>
      </c>
      <c r="K22" s="176"/>
      <c r="M22" s="391"/>
      <c r="N22" s="2"/>
      <c r="O22" s="216"/>
      <c r="P22" s="391"/>
      <c r="Q22" s="392"/>
      <c r="R22" s="1"/>
    </row>
    <row r="23" spans="1:18" s="1" customFormat="1" ht="14.25" customHeight="1">
      <c r="A23" s="707"/>
      <c r="B23" s="38" t="s">
        <v>788</v>
      </c>
      <c r="C23" s="26" t="s">
        <v>1324</v>
      </c>
      <c r="D23" s="316">
        <v>400</v>
      </c>
      <c r="E23" s="713"/>
      <c r="F23" s="9"/>
      <c r="G23" s="11" t="s">
        <v>229</v>
      </c>
      <c r="H23" s="575">
        <v>278.82</v>
      </c>
      <c r="I23" s="242">
        <f t="shared" si="1"/>
        <v>278.82</v>
      </c>
      <c r="K23" s="176"/>
      <c r="M23" s="2"/>
      <c r="N23" s="2"/>
      <c r="O23" s="216"/>
      <c r="P23" s="2"/>
      <c r="Q23" s="392"/>
    </row>
    <row r="24" spans="1:18" s="120" customFormat="1" ht="14.25" customHeight="1">
      <c r="A24" s="707"/>
      <c r="B24" s="38" t="s">
        <v>789</v>
      </c>
      <c r="C24" s="26" t="s">
        <v>1325</v>
      </c>
      <c r="D24" s="316">
        <v>500</v>
      </c>
      <c r="E24" s="713"/>
      <c r="F24" s="9"/>
      <c r="G24" s="11" t="s">
        <v>229</v>
      </c>
      <c r="H24" s="575">
        <v>332.4</v>
      </c>
      <c r="I24" s="242">
        <f t="shared" si="1"/>
        <v>332.4</v>
      </c>
      <c r="K24" s="176"/>
      <c r="M24" s="391"/>
      <c r="N24" s="2"/>
      <c r="O24" s="216"/>
      <c r="P24" s="391"/>
      <c r="Q24" s="392"/>
      <c r="R24" s="1"/>
    </row>
    <row r="25" spans="1:18" s="1" customFormat="1" ht="14.25" customHeight="1" thickBot="1">
      <c r="A25" s="715"/>
      <c r="B25" s="38" t="s">
        <v>790</v>
      </c>
      <c r="C25" s="234" t="s">
        <v>1326</v>
      </c>
      <c r="D25" s="317">
        <v>600</v>
      </c>
      <c r="E25" s="714"/>
      <c r="F25" s="191"/>
      <c r="G25" s="132" t="s">
        <v>229</v>
      </c>
      <c r="H25" s="576">
        <v>386.03999999999996</v>
      </c>
      <c r="I25" s="272">
        <f t="shared" si="1"/>
        <v>386.03999999999996</v>
      </c>
      <c r="K25" s="176"/>
      <c r="M25" s="2"/>
      <c r="N25" s="2"/>
      <c r="O25" s="216"/>
      <c r="P25" s="2"/>
      <c r="Q25" s="392"/>
    </row>
    <row r="26" spans="1:18" s="1" customFormat="1" ht="14.25" customHeight="1" thickTop="1">
      <c r="A26" s="707"/>
      <c r="B26" s="38" t="s">
        <v>791</v>
      </c>
      <c r="C26" s="121" t="s">
        <v>1327</v>
      </c>
      <c r="D26" s="315">
        <v>100</v>
      </c>
      <c r="E26" s="712">
        <v>100</v>
      </c>
      <c r="F26" s="28"/>
      <c r="G26" s="17" t="s">
        <v>229</v>
      </c>
      <c r="H26" s="574">
        <v>148.61999999999998</v>
      </c>
      <c r="I26" s="273">
        <f t="shared" si="1"/>
        <v>148.61999999999998</v>
      </c>
      <c r="K26" s="176"/>
      <c r="M26" s="2"/>
      <c r="N26" s="2"/>
      <c r="O26" s="216"/>
      <c r="P26" s="2"/>
      <c r="Q26" s="392"/>
    </row>
    <row r="27" spans="1:18" s="1" customFormat="1" ht="14.25" customHeight="1">
      <c r="A27" s="707"/>
      <c r="B27" s="38" t="s">
        <v>792</v>
      </c>
      <c r="C27" s="26" t="s">
        <v>1328</v>
      </c>
      <c r="D27" s="316">
        <v>150</v>
      </c>
      <c r="E27" s="713"/>
      <c r="F27" s="9"/>
      <c r="G27" s="11" t="s">
        <v>229</v>
      </c>
      <c r="H27" s="575">
        <v>189.11999999999998</v>
      </c>
      <c r="I27" s="242">
        <f t="shared" si="1"/>
        <v>189.11999999999998</v>
      </c>
      <c r="K27" s="176"/>
      <c r="M27" s="2"/>
      <c r="N27" s="2"/>
      <c r="O27" s="216"/>
      <c r="P27" s="2"/>
      <c r="Q27" s="392"/>
    </row>
    <row r="28" spans="1:18" s="1" customFormat="1" ht="14.25" customHeight="1">
      <c r="A28" s="707"/>
      <c r="B28" s="38" t="s">
        <v>793</v>
      </c>
      <c r="C28" s="26" t="s">
        <v>1329</v>
      </c>
      <c r="D28" s="316">
        <v>200</v>
      </c>
      <c r="E28" s="713"/>
      <c r="F28" s="9"/>
      <c r="G28" s="11" t="s">
        <v>229</v>
      </c>
      <c r="H28" s="575">
        <v>216.11999999999998</v>
      </c>
      <c r="I28" s="242">
        <f t="shared" si="1"/>
        <v>216.11999999999998</v>
      </c>
      <c r="K28" s="176"/>
      <c r="M28" s="2"/>
      <c r="N28" s="2"/>
      <c r="O28" s="216"/>
      <c r="P28" s="2"/>
      <c r="Q28" s="392"/>
    </row>
    <row r="29" spans="1:18" s="120" customFormat="1" ht="14.25" customHeight="1">
      <c r="A29" s="707"/>
      <c r="B29" s="38" t="s">
        <v>794</v>
      </c>
      <c r="C29" s="26" t="s">
        <v>1330</v>
      </c>
      <c r="D29" s="316">
        <v>300</v>
      </c>
      <c r="E29" s="713"/>
      <c r="F29" s="9"/>
      <c r="G29" s="11" t="s">
        <v>229</v>
      </c>
      <c r="H29" s="575">
        <v>283.68</v>
      </c>
      <c r="I29" s="242">
        <f t="shared" si="1"/>
        <v>283.68</v>
      </c>
      <c r="K29" s="176"/>
      <c r="M29" s="391"/>
      <c r="N29" s="2"/>
      <c r="O29" s="216"/>
      <c r="P29" s="391"/>
      <c r="Q29" s="392"/>
      <c r="R29" s="1"/>
    </row>
    <row r="30" spans="1:18" s="1" customFormat="1" ht="14.25" customHeight="1">
      <c r="A30" s="707"/>
      <c r="B30" s="38" t="s">
        <v>795</v>
      </c>
      <c r="C30" s="26" t="s">
        <v>1331</v>
      </c>
      <c r="D30" s="316">
        <v>400</v>
      </c>
      <c r="E30" s="713"/>
      <c r="F30" s="9"/>
      <c r="G30" s="11" t="s">
        <v>229</v>
      </c>
      <c r="H30" s="575">
        <v>351.17999999999995</v>
      </c>
      <c r="I30" s="242">
        <f t="shared" si="1"/>
        <v>351.17999999999995</v>
      </c>
      <c r="K30" s="176"/>
      <c r="M30" s="2"/>
      <c r="N30" s="2"/>
      <c r="O30" s="216"/>
      <c r="P30" s="2"/>
      <c r="Q30" s="392"/>
    </row>
    <row r="31" spans="1:18" s="120" customFormat="1" ht="14.25" customHeight="1">
      <c r="A31" s="707"/>
      <c r="B31" s="38" t="s">
        <v>796</v>
      </c>
      <c r="C31" s="26" t="s">
        <v>1332</v>
      </c>
      <c r="D31" s="316">
        <v>500</v>
      </c>
      <c r="E31" s="713"/>
      <c r="F31" s="9"/>
      <c r="G31" s="11" t="s">
        <v>229</v>
      </c>
      <c r="H31" s="575">
        <v>418.73999999999995</v>
      </c>
      <c r="I31" s="242">
        <f t="shared" si="1"/>
        <v>418.73999999999995</v>
      </c>
      <c r="K31" s="176"/>
      <c r="M31" s="391"/>
      <c r="N31" s="2"/>
      <c r="O31" s="216"/>
      <c r="P31" s="391"/>
      <c r="Q31" s="392"/>
      <c r="R31" s="1"/>
    </row>
    <row r="32" spans="1:18" s="1" customFormat="1" ht="13.5" thickBot="1">
      <c r="A32" s="707"/>
      <c r="B32" s="219" t="s">
        <v>797</v>
      </c>
      <c r="C32" s="30" t="s">
        <v>1333</v>
      </c>
      <c r="D32" s="405">
        <v>600</v>
      </c>
      <c r="E32" s="738"/>
      <c r="F32" s="18"/>
      <c r="G32" s="19" t="s">
        <v>229</v>
      </c>
      <c r="H32" s="578">
        <v>486.29999999999995</v>
      </c>
      <c r="I32" s="297">
        <f t="shared" si="1"/>
        <v>486.29999999999995</v>
      </c>
      <c r="K32" s="176"/>
      <c r="M32" s="2"/>
      <c r="N32" s="2"/>
      <c r="O32" s="216"/>
      <c r="P32" s="2"/>
      <c r="Q32" s="392"/>
    </row>
    <row r="33" spans="1:12" ht="13.5" thickBot="1">
      <c r="A33" s="702" t="s">
        <v>1647</v>
      </c>
      <c r="B33" s="703"/>
      <c r="C33" s="703"/>
      <c r="D33" s="703"/>
      <c r="E33" s="703"/>
      <c r="F33" s="703"/>
      <c r="G33" s="703"/>
      <c r="H33" s="675"/>
      <c r="I33" s="676"/>
    </row>
    <row r="34" spans="1:12" ht="23.25" customHeight="1">
      <c r="A34" s="793"/>
      <c r="B34" s="306" t="s">
        <v>287</v>
      </c>
      <c r="C34" s="31" t="s">
        <v>1335</v>
      </c>
      <c r="D34" s="498"/>
      <c r="E34" s="466">
        <v>50</v>
      </c>
      <c r="F34" s="498"/>
      <c r="G34" s="20" t="s">
        <v>228</v>
      </c>
      <c r="H34" s="580">
        <v>17.579999999999998</v>
      </c>
      <c r="I34" s="98">
        <f>H34*(1-$I$2/100)</f>
        <v>17.579999999999998</v>
      </c>
      <c r="L34" s="215"/>
    </row>
    <row r="35" spans="1:12" ht="23.25" customHeight="1">
      <c r="A35" s="794"/>
      <c r="B35" s="302" t="s">
        <v>97</v>
      </c>
      <c r="C35" s="26" t="s">
        <v>1336</v>
      </c>
      <c r="D35" s="490"/>
      <c r="E35" s="493">
        <v>80</v>
      </c>
      <c r="F35" s="490"/>
      <c r="G35" s="11" t="s">
        <v>228</v>
      </c>
      <c r="H35" s="575">
        <v>30.12</v>
      </c>
      <c r="I35" s="99">
        <f>H35*(1-$I$2/100)</f>
        <v>30.12</v>
      </c>
      <c r="L35" s="215"/>
    </row>
    <row r="36" spans="1:12" ht="23.25" customHeight="1" thickBot="1">
      <c r="A36" s="825"/>
      <c r="B36" s="484" t="s">
        <v>98</v>
      </c>
      <c r="C36" s="234" t="s">
        <v>1337</v>
      </c>
      <c r="D36" s="491"/>
      <c r="E36" s="501">
        <v>100</v>
      </c>
      <c r="F36" s="491"/>
      <c r="G36" s="132" t="s">
        <v>228</v>
      </c>
      <c r="H36" s="576">
        <v>30.96</v>
      </c>
      <c r="I36" s="307">
        <f>H36*(1-$I$2/100)</f>
        <v>30.96</v>
      </c>
      <c r="L36" s="215"/>
    </row>
    <row r="37" spans="1:12" ht="63.75" customHeight="1" thickTop="1" thickBot="1">
      <c r="A37" s="482"/>
      <c r="B37" s="483" t="s">
        <v>315</v>
      </c>
      <c r="C37" s="224" t="s">
        <v>1338</v>
      </c>
      <c r="D37" s="497"/>
      <c r="E37" s="500"/>
      <c r="F37" s="497"/>
      <c r="G37" s="17" t="s">
        <v>228</v>
      </c>
      <c r="H37" s="574">
        <v>19.440000000000001</v>
      </c>
      <c r="I37" s="102">
        <f>H37*(1-$I$2/100)</f>
        <v>19.440000000000001</v>
      </c>
      <c r="L37" s="215"/>
    </row>
    <row r="38" spans="1:12" ht="13.5" thickBot="1">
      <c r="A38" s="702" t="s">
        <v>1339</v>
      </c>
      <c r="B38" s="703"/>
      <c r="C38" s="703"/>
      <c r="D38" s="703"/>
      <c r="E38" s="703"/>
      <c r="F38" s="703"/>
      <c r="G38" s="703"/>
      <c r="H38" s="559"/>
      <c r="I38" s="674"/>
      <c r="K38" s="176"/>
    </row>
    <row r="39" spans="1:12" ht="21" customHeight="1">
      <c r="A39" s="819"/>
      <c r="B39" s="427" t="s">
        <v>1340</v>
      </c>
      <c r="C39" s="21" t="s">
        <v>1343</v>
      </c>
      <c r="D39" s="498"/>
      <c r="E39" s="466">
        <v>50</v>
      </c>
      <c r="F39" s="403">
        <v>140</v>
      </c>
      <c r="G39" s="20" t="s">
        <v>229</v>
      </c>
      <c r="H39" s="580">
        <v>20.939999999999998</v>
      </c>
      <c r="I39" s="98">
        <f t="shared" ref="I39:I80" si="2">H39*(1-$I$2/100)</f>
        <v>20.939999999999998</v>
      </c>
      <c r="L39" s="388"/>
    </row>
    <row r="40" spans="1:12" ht="21" customHeight="1">
      <c r="A40" s="820"/>
      <c r="B40" s="303" t="s">
        <v>1341</v>
      </c>
      <c r="C40" s="22" t="s">
        <v>1344</v>
      </c>
      <c r="D40" s="490"/>
      <c r="E40" s="493">
        <v>80</v>
      </c>
      <c r="F40" s="316">
        <v>140</v>
      </c>
      <c r="G40" s="11" t="s">
        <v>229</v>
      </c>
      <c r="H40" s="575">
        <v>35.1</v>
      </c>
      <c r="I40" s="99">
        <f t="shared" si="2"/>
        <v>35.1</v>
      </c>
      <c r="L40" s="388"/>
    </row>
    <row r="41" spans="1:12" ht="21" customHeight="1" thickBot="1">
      <c r="A41" s="821"/>
      <c r="B41" s="304" t="s">
        <v>1342</v>
      </c>
      <c r="C41" s="296" t="s">
        <v>1345</v>
      </c>
      <c r="D41" s="491"/>
      <c r="E41" s="501">
        <v>100</v>
      </c>
      <c r="F41" s="317">
        <v>140</v>
      </c>
      <c r="G41" s="132" t="s">
        <v>229</v>
      </c>
      <c r="H41" s="576">
        <v>49.98</v>
      </c>
      <c r="I41" s="307">
        <f t="shared" si="2"/>
        <v>49.98</v>
      </c>
      <c r="L41" s="388"/>
    </row>
    <row r="42" spans="1:12" ht="21.75" customHeight="1" thickTop="1">
      <c r="A42" s="820"/>
      <c r="B42" s="428" t="s">
        <v>89</v>
      </c>
      <c r="C42" s="21" t="s">
        <v>1346</v>
      </c>
      <c r="D42" s="498"/>
      <c r="E42" s="466">
        <v>50</v>
      </c>
      <c r="F42" s="403">
        <v>210</v>
      </c>
      <c r="G42" s="20" t="s">
        <v>229</v>
      </c>
      <c r="H42" s="574">
        <v>33.96</v>
      </c>
      <c r="I42" s="98">
        <f t="shared" si="2"/>
        <v>33.96</v>
      </c>
    </row>
    <row r="43" spans="1:12" ht="21.75" customHeight="1">
      <c r="A43" s="820"/>
      <c r="B43" s="303" t="s">
        <v>90</v>
      </c>
      <c r="C43" s="22" t="s">
        <v>1347</v>
      </c>
      <c r="D43" s="490"/>
      <c r="E43" s="493">
        <v>80</v>
      </c>
      <c r="F43" s="316">
        <v>210</v>
      </c>
      <c r="G43" s="11" t="s">
        <v>229</v>
      </c>
      <c r="H43" s="575">
        <v>52.559999999999995</v>
      </c>
      <c r="I43" s="99">
        <f t="shared" si="2"/>
        <v>52.559999999999995</v>
      </c>
    </row>
    <row r="44" spans="1:12" ht="21.75" customHeight="1" thickBot="1">
      <c r="A44" s="821"/>
      <c r="B44" s="305" t="s">
        <v>91</v>
      </c>
      <c r="C44" s="296" t="s">
        <v>1348</v>
      </c>
      <c r="D44" s="491"/>
      <c r="E44" s="501">
        <v>100</v>
      </c>
      <c r="F44" s="317">
        <v>210</v>
      </c>
      <c r="G44" s="132" t="s">
        <v>229</v>
      </c>
      <c r="H44" s="576">
        <v>79.8</v>
      </c>
      <c r="I44" s="307">
        <f t="shared" si="2"/>
        <v>79.8</v>
      </c>
    </row>
    <row r="45" spans="1:12" ht="24" customHeight="1" thickTop="1">
      <c r="A45" s="822"/>
      <c r="B45" s="433" t="s">
        <v>92</v>
      </c>
      <c r="C45" s="298" t="s">
        <v>1349</v>
      </c>
      <c r="D45" s="459"/>
      <c r="E45" s="510">
        <v>50</v>
      </c>
      <c r="F45" s="459"/>
      <c r="G45" s="135" t="s">
        <v>229</v>
      </c>
      <c r="H45" s="574">
        <v>114.54</v>
      </c>
      <c r="I45" s="308">
        <f t="shared" si="2"/>
        <v>114.54</v>
      </c>
    </row>
    <row r="46" spans="1:12" ht="24" customHeight="1">
      <c r="A46" s="820"/>
      <c r="B46" s="502" t="s">
        <v>93</v>
      </c>
      <c r="C46" s="22" t="s">
        <v>1350</v>
      </c>
      <c r="D46" s="51"/>
      <c r="E46" s="493">
        <v>80</v>
      </c>
      <c r="F46" s="51"/>
      <c r="G46" s="19" t="s">
        <v>229</v>
      </c>
      <c r="H46" s="575">
        <v>160.61999999999998</v>
      </c>
      <c r="I46" s="124">
        <f t="shared" si="2"/>
        <v>160.61999999999998</v>
      </c>
    </row>
    <row r="47" spans="1:12" ht="24" customHeight="1" thickBot="1">
      <c r="A47" s="821"/>
      <c r="B47" s="509" t="s">
        <v>94</v>
      </c>
      <c r="C47" s="296" t="s">
        <v>1351</v>
      </c>
      <c r="D47" s="491"/>
      <c r="E47" s="494">
        <v>100</v>
      </c>
      <c r="F47" s="491"/>
      <c r="G47" s="132" t="s">
        <v>229</v>
      </c>
      <c r="H47" s="576">
        <v>190.92</v>
      </c>
      <c r="I47" s="307">
        <f t="shared" si="2"/>
        <v>190.92</v>
      </c>
    </row>
    <row r="48" spans="1:12" ht="24" customHeight="1" thickTop="1">
      <c r="A48" s="822"/>
      <c r="B48" s="433" t="s">
        <v>1648</v>
      </c>
      <c r="C48" s="298" t="s">
        <v>2130</v>
      </c>
      <c r="D48" s="459"/>
      <c r="E48" s="495">
        <v>50</v>
      </c>
      <c r="F48" s="459"/>
      <c r="G48" s="135" t="s">
        <v>229</v>
      </c>
      <c r="H48" s="574">
        <v>35.96</v>
      </c>
      <c r="I48" s="308">
        <f t="shared" ref="I48:I50" si="3">H48*(1-$I$2/100)</f>
        <v>35.96</v>
      </c>
    </row>
    <row r="49" spans="1:11" ht="24" customHeight="1">
      <c r="A49" s="820"/>
      <c r="B49" s="502" t="s">
        <v>1649</v>
      </c>
      <c r="C49" s="22" t="s">
        <v>2131</v>
      </c>
      <c r="D49" s="497"/>
      <c r="E49" s="493">
        <v>80</v>
      </c>
      <c r="F49" s="497"/>
      <c r="G49" s="17" t="s">
        <v>229</v>
      </c>
      <c r="H49" s="575">
        <v>54.1</v>
      </c>
      <c r="I49" s="102">
        <f t="shared" si="3"/>
        <v>54.1</v>
      </c>
    </row>
    <row r="50" spans="1:11" ht="24" customHeight="1" thickBot="1">
      <c r="A50" s="821"/>
      <c r="B50" s="509" t="s">
        <v>1650</v>
      </c>
      <c r="C50" s="296" t="s">
        <v>2132</v>
      </c>
      <c r="D50" s="491"/>
      <c r="E50" s="501">
        <v>100</v>
      </c>
      <c r="F50" s="491"/>
      <c r="G50" s="132" t="s">
        <v>229</v>
      </c>
      <c r="H50" s="576">
        <v>66.2</v>
      </c>
      <c r="I50" s="307">
        <f t="shared" si="3"/>
        <v>66.2</v>
      </c>
    </row>
    <row r="51" spans="1:11" ht="24" customHeight="1" thickTop="1">
      <c r="A51" s="822"/>
      <c r="B51" s="433" t="s">
        <v>288</v>
      </c>
      <c r="C51" s="298" t="s">
        <v>1352</v>
      </c>
      <c r="D51" s="459"/>
      <c r="E51" s="495">
        <v>50</v>
      </c>
      <c r="F51" s="459"/>
      <c r="G51" s="135" t="s">
        <v>229</v>
      </c>
      <c r="H51" s="575">
        <v>79.919999999999987</v>
      </c>
      <c r="I51" s="308">
        <f t="shared" si="2"/>
        <v>79.919999999999987</v>
      </c>
    </row>
    <row r="52" spans="1:11" ht="24" customHeight="1">
      <c r="A52" s="820"/>
      <c r="B52" s="502" t="s">
        <v>95</v>
      </c>
      <c r="C52" s="22" t="s">
        <v>1353</v>
      </c>
      <c r="D52" s="497"/>
      <c r="E52" s="493">
        <v>80</v>
      </c>
      <c r="F52" s="497"/>
      <c r="G52" s="17" t="s">
        <v>229</v>
      </c>
      <c r="H52" s="575">
        <v>120.24</v>
      </c>
      <c r="I52" s="102">
        <f t="shared" si="2"/>
        <v>120.24</v>
      </c>
    </row>
    <row r="53" spans="1:11" ht="24" customHeight="1" thickBot="1">
      <c r="A53" s="821"/>
      <c r="B53" s="509" t="s">
        <v>96</v>
      </c>
      <c r="C53" s="296" t="s">
        <v>1354</v>
      </c>
      <c r="D53" s="491"/>
      <c r="E53" s="501">
        <v>100</v>
      </c>
      <c r="F53" s="491"/>
      <c r="G53" s="132" t="s">
        <v>229</v>
      </c>
      <c r="H53" s="576">
        <v>147.11999999999998</v>
      </c>
      <c r="I53" s="307">
        <f t="shared" si="2"/>
        <v>147.11999999999998</v>
      </c>
    </row>
    <row r="54" spans="1:11" s="1" customFormat="1" ht="13.5" thickTop="1">
      <c r="A54" s="823"/>
      <c r="B54" s="536" t="s">
        <v>265</v>
      </c>
      <c r="C54" s="298" t="s">
        <v>1361</v>
      </c>
      <c r="D54" s="404">
        <v>25</v>
      </c>
      <c r="E54" s="217">
        <v>50</v>
      </c>
      <c r="F54" s="199"/>
      <c r="G54" s="135" t="s">
        <v>229</v>
      </c>
      <c r="H54" s="577">
        <v>100.98</v>
      </c>
      <c r="I54" s="308">
        <f t="shared" si="2"/>
        <v>100.98</v>
      </c>
      <c r="K54" s="176"/>
    </row>
    <row r="55" spans="1:11" s="1" customFormat="1">
      <c r="A55" s="749"/>
      <c r="B55" s="241" t="s">
        <v>289</v>
      </c>
      <c r="C55" s="22" t="s">
        <v>1362</v>
      </c>
      <c r="D55" s="316">
        <v>50</v>
      </c>
      <c r="E55" s="185">
        <v>50</v>
      </c>
      <c r="F55" s="9"/>
      <c r="G55" s="11" t="s">
        <v>229</v>
      </c>
      <c r="H55" s="575">
        <v>119.39999999999999</v>
      </c>
      <c r="I55" s="99">
        <f t="shared" si="2"/>
        <v>119.39999999999999</v>
      </c>
      <c r="K55" s="176"/>
    </row>
    <row r="56" spans="1:11" s="1" customFormat="1">
      <c r="A56" s="749"/>
      <c r="B56" s="241" t="s">
        <v>1379</v>
      </c>
      <c r="C56" s="22" t="s">
        <v>1380</v>
      </c>
      <c r="D56" s="316">
        <v>75</v>
      </c>
      <c r="E56" s="185">
        <v>50</v>
      </c>
      <c r="F56" s="9"/>
      <c r="G56" s="11" t="s">
        <v>229</v>
      </c>
      <c r="H56" s="575">
        <v>130.68</v>
      </c>
      <c r="I56" s="99">
        <f t="shared" si="2"/>
        <v>130.68</v>
      </c>
      <c r="K56" s="176"/>
    </row>
    <row r="57" spans="1:11">
      <c r="A57" s="749"/>
      <c r="B57" s="241" t="s">
        <v>290</v>
      </c>
      <c r="C57" s="22" t="s">
        <v>1363</v>
      </c>
      <c r="D57" s="185">
        <v>100</v>
      </c>
      <c r="E57" s="185">
        <v>50</v>
      </c>
      <c r="F57" s="89"/>
      <c r="G57" s="11" t="s">
        <v>229</v>
      </c>
      <c r="H57" s="575">
        <v>141.94</v>
      </c>
      <c r="I57" s="99">
        <f t="shared" si="2"/>
        <v>141.94</v>
      </c>
      <c r="J57" s="1"/>
      <c r="K57" s="176"/>
    </row>
    <row r="58" spans="1:11">
      <c r="A58" s="749"/>
      <c r="B58" s="241" t="s">
        <v>1381</v>
      </c>
      <c r="C58" s="22" t="s">
        <v>1382</v>
      </c>
      <c r="D58" s="185">
        <v>125</v>
      </c>
      <c r="E58" s="185">
        <v>50</v>
      </c>
      <c r="F58" s="89"/>
      <c r="G58" s="11" t="s">
        <v>229</v>
      </c>
      <c r="H58" s="575">
        <v>152.46</v>
      </c>
      <c r="I58" s="99">
        <f t="shared" si="2"/>
        <v>152.46</v>
      </c>
      <c r="J58" s="1"/>
      <c r="K58" s="176"/>
    </row>
    <row r="59" spans="1:11">
      <c r="A59" s="749"/>
      <c r="B59" s="302" t="s">
        <v>291</v>
      </c>
      <c r="C59" s="22" t="s">
        <v>1364</v>
      </c>
      <c r="D59" s="185">
        <v>150</v>
      </c>
      <c r="E59" s="185">
        <v>50</v>
      </c>
      <c r="F59" s="89"/>
      <c r="G59" s="11" t="s">
        <v>229</v>
      </c>
      <c r="H59" s="575">
        <v>164.88</v>
      </c>
      <c r="I59" s="99">
        <f t="shared" si="2"/>
        <v>164.88</v>
      </c>
      <c r="J59" s="1"/>
      <c r="K59" s="176"/>
    </row>
    <row r="60" spans="1:11">
      <c r="A60" s="749"/>
      <c r="B60" s="302" t="s">
        <v>266</v>
      </c>
      <c r="C60" s="22" t="s">
        <v>1365</v>
      </c>
      <c r="D60" s="185">
        <v>200</v>
      </c>
      <c r="E60" s="185">
        <v>50</v>
      </c>
      <c r="F60" s="89"/>
      <c r="G60" s="11" t="s">
        <v>229</v>
      </c>
      <c r="H60" s="575">
        <v>187.73999999999998</v>
      </c>
      <c r="I60" s="99">
        <f t="shared" si="2"/>
        <v>187.73999999999998</v>
      </c>
      <c r="J60" s="1"/>
      <c r="K60" s="176"/>
    </row>
    <row r="61" spans="1:11">
      <c r="A61" s="749"/>
      <c r="B61" s="302" t="s">
        <v>267</v>
      </c>
      <c r="C61" s="22" t="s">
        <v>1366</v>
      </c>
      <c r="D61" s="185">
        <v>300</v>
      </c>
      <c r="E61" s="185">
        <v>50</v>
      </c>
      <c r="F61" s="89"/>
      <c r="G61" s="11" t="s">
        <v>229</v>
      </c>
      <c r="H61" s="575">
        <v>233.51999999999998</v>
      </c>
      <c r="I61" s="99">
        <f t="shared" si="2"/>
        <v>233.51999999999998</v>
      </c>
      <c r="J61" s="1"/>
      <c r="K61" s="176"/>
    </row>
    <row r="62" spans="1:11" ht="13.5" thickBot="1">
      <c r="A62" s="824"/>
      <c r="B62" s="481" t="s">
        <v>1383</v>
      </c>
      <c r="C62" s="296" t="s">
        <v>1384</v>
      </c>
      <c r="D62" s="204">
        <v>400</v>
      </c>
      <c r="E62" s="204">
        <v>50</v>
      </c>
      <c r="F62" s="136"/>
      <c r="G62" s="132" t="s">
        <v>229</v>
      </c>
      <c r="H62" s="576">
        <v>279.66000000000003</v>
      </c>
      <c r="I62" s="307">
        <f t="shared" si="2"/>
        <v>279.66000000000003</v>
      </c>
      <c r="J62" s="1"/>
      <c r="K62" s="176"/>
    </row>
    <row r="63" spans="1:11" s="1" customFormat="1" ht="13.5" thickTop="1">
      <c r="A63" s="823"/>
      <c r="B63" s="536" t="s">
        <v>764</v>
      </c>
      <c r="C63" s="298" t="s">
        <v>1367</v>
      </c>
      <c r="D63" s="404">
        <v>25</v>
      </c>
      <c r="E63" s="217">
        <v>80</v>
      </c>
      <c r="F63" s="199"/>
      <c r="G63" s="135" t="s">
        <v>229</v>
      </c>
      <c r="H63" s="577">
        <v>138.4</v>
      </c>
      <c r="I63" s="308">
        <f t="shared" si="2"/>
        <v>138.4</v>
      </c>
      <c r="K63" s="176"/>
    </row>
    <row r="64" spans="1:11" s="1" customFormat="1">
      <c r="A64" s="749"/>
      <c r="B64" s="302" t="s">
        <v>765</v>
      </c>
      <c r="C64" s="22" t="s">
        <v>1368</v>
      </c>
      <c r="D64" s="316">
        <v>50</v>
      </c>
      <c r="E64" s="185">
        <v>80</v>
      </c>
      <c r="F64" s="9"/>
      <c r="G64" s="11" t="s">
        <v>229</v>
      </c>
      <c r="H64" s="575">
        <v>166.68</v>
      </c>
      <c r="I64" s="99">
        <f t="shared" si="2"/>
        <v>166.68</v>
      </c>
      <c r="K64" s="176"/>
    </row>
    <row r="65" spans="1:11" s="1" customFormat="1">
      <c r="A65" s="749"/>
      <c r="B65" s="302" t="s">
        <v>1385</v>
      </c>
      <c r="C65" s="22" t="s">
        <v>1386</v>
      </c>
      <c r="D65" s="316">
        <v>75</v>
      </c>
      <c r="E65" s="185">
        <v>80</v>
      </c>
      <c r="F65" s="9"/>
      <c r="G65" s="11" t="s">
        <v>229</v>
      </c>
      <c r="H65" s="575">
        <v>182.7</v>
      </c>
      <c r="I65" s="99">
        <f t="shared" si="2"/>
        <v>182.7</v>
      </c>
      <c r="K65" s="176"/>
    </row>
    <row r="66" spans="1:11">
      <c r="A66" s="749"/>
      <c r="B66" s="302" t="s">
        <v>766</v>
      </c>
      <c r="C66" s="22" t="s">
        <v>1369</v>
      </c>
      <c r="D66" s="185">
        <v>100</v>
      </c>
      <c r="E66" s="185">
        <v>80</v>
      </c>
      <c r="F66" s="89"/>
      <c r="G66" s="11" t="s">
        <v>229</v>
      </c>
      <c r="H66" s="575">
        <v>198.72</v>
      </c>
      <c r="I66" s="99">
        <f t="shared" si="2"/>
        <v>198.72</v>
      </c>
      <c r="J66" s="1"/>
      <c r="K66" s="176"/>
    </row>
    <row r="67" spans="1:11">
      <c r="A67" s="749"/>
      <c r="B67" s="302" t="s">
        <v>1387</v>
      </c>
      <c r="C67" s="22" t="s">
        <v>1388</v>
      </c>
      <c r="D67" s="185">
        <v>125</v>
      </c>
      <c r="E67" s="185">
        <v>80</v>
      </c>
      <c r="F67" s="89"/>
      <c r="G67" s="11" t="s">
        <v>229</v>
      </c>
      <c r="H67" s="575">
        <v>214.78</v>
      </c>
      <c r="I67" s="99">
        <f t="shared" si="2"/>
        <v>214.78</v>
      </c>
      <c r="J67" s="1"/>
      <c r="K67" s="176"/>
    </row>
    <row r="68" spans="1:11">
      <c r="A68" s="749"/>
      <c r="B68" s="302" t="s">
        <v>767</v>
      </c>
      <c r="C68" s="22" t="s">
        <v>1370</v>
      </c>
      <c r="D68" s="185">
        <v>150</v>
      </c>
      <c r="E68" s="185">
        <v>80</v>
      </c>
      <c r="F68" s="89"/>
      <c r="G68" s="11" t="s">
        <v>229</v>
      </c>
      <c r="H68" s="575">
        <v>230.82</v>
      </c>
      <c r="I68" s="99">
        <f t="shared" si="2"/>
        <v>230.82</v>
      </c>
      <c r="J68" s="1"/>
      <c r="K68" s="176"/>
    </row>
    <row r="69" spans="1:11">
      <c r="A69" s="749"/>
      <c r="B69" s="302" t="s">
        <v>768</v>
      </c>
      <c r="C69" s="22" t="s">
        <v>1371</v>
      </c>
      <c r="D69" s="185">
        <v>200</v>
      </c>
      <c r="E69" s="185">
        <v>80</v>
      </c>
      <c r="F69" s="89"/>
      <c r="G69" s="11" t="s">
        <v>229</v>
      </c>
      <c r="H69" s="575">
        <v>262.86</v>
      </c>
      <c r="I69" s="99">
        <f t="shared" si="2"/>
        <v>262.86</v>
      </c>
      <c r="J69" s="1"/>
      <c r="K69" s="176"/>
    </row>
    <row r="70" spans="1:11">
      <c r="A70" s="749"/>
      <c r="B70" s="302" t="s">
        <v>769</v>
      </c>
      <c r="C70" s="22" t="s">
        <v>1372</v>
      </c>
      <c r="D70" s="185">
        <v>300</v>
      </c>
      <c r="E70" s="185">
        <v>80</v>
      </c>
      <c r="F70" s="89"/>
      <c r="G70" s="11" t="s">
        <v>229</v>
      </c>
      <c r="H70" s="575">
        <v>326.94</v>
      </c>
      <c r="I70" s="99">
        <f t="shared" si="2"/>
        <v>326.94</v>
      </c>
      <c r="J70" s="1"/>
      <c r="K70" s="176"/>
    </row>
    <row r="71" spans="1:11" ht="13.5" thickBot="1">
      <c r="A71" s="824"/>
      <c r="B71" s="481" t="s">
        <v>1389</v>
      </c>
      <c r="C71" s="296" t="s">
        <v>1390</v>
      </c>
      <c r="D71" s="204">
        <v>400</v>
      </c>
      <c r="E71" s="204">
        <v>80</v>
      </c>
      <c r="F71" s="136"/>
      <c r="G71" s="132" t="s">
        <v>229</v>
      </c>
      <c r="H71" s="576">
        <v>391.2</v>
      </c>
      <c r="I71" s="307">
        <f t="shared" si="2"/>
        <v>391.2</v>
      </c>
      <c r="J71" s="1"/>
      <c r="K71" s="176"/>
    </row>
    <row r="72" spans="1:11" s="1" customFormat="1" ht="13.5" thickTop="1">
      <c r="A72" s="749"/>
      <c r="B72" s="241" t="s">
        <v>770</v>
      </c>
      <c r="C72" s="123" t="s">
        <v>1373</v>
      </c>
      <c r="D72" s="315">
        <v>25</v>
      </c>
      <c r="E72" s="201">
        <v>100</v>
      </c>
      <c r="F72" s="28"/>
      <c r="G72" s="17" t="s">
        <v>229</v>
      </c>
      <c r="H72" s="574">
        <v>182.14</v>
      </c>
      <c r="I72" s="102">
        <f t="shared" si="2"/>
        <v>182.14</v>
      </c>
      <c r="K72" s="176"/>
    </row>
    <row r="73" spans="1:11" s="1" customFormat="1">
      <c r="A73" s="749"/>
      <c r="B73" s="302" t="s">
        <v>771</v>
      </c>
      <c r="C73" s="22" t="s">
        <v>1374</v>
      </c>
      <c r="D73" s="316">
        <v>50</v>
      </c>
      <c r="E73" s="185">
        <v>100</v>
      </c>
      <c r="F73" s="9"/>
      <c r="G73" s="11" t="s">
        <v>229</v>
      </c>
      <c r="H73" s="575">
        <v>198.42</v>
      </c>
      <c r="I73" s="99">
        <f t="shared" si="2"/>
        <v>198.42</v>
      </c>
      <c r="K73" s="176"/>
    </row>
    <row r="74" spans="1:11" s="1" customFormat="1">
      <c r="A74" s="749"/>
      <c r="B74" s="302" t="s">
        <v>1391</v>
      </c>
      <c r="C74" s="22" t="s">
        <v>1392</v>
      </c>
      <c r="D74" s="316">
        <v>75</v>
      </c>
      <c r="E74" s="185">
        <v>100</v>
      </c>
      <c r="F74" s="9"/>
      <c r="G74" s="11" t="s">
        <v>229</v>
      </c>
      <c r="H74" s="575">
        <v>216.5</v>
      </c>
      <c r="I74" s="99">
        <f t="shared" si="2"/>
        <v>216.5</v>
      </c>
      <c r="K74" s="176"/>
    </row>
    <row r="75" spans="1:11">
      <c r="A75" s="749"/>
      <c r="B75" s="302" t="s">
        <v>772</v>
      </c>
      <c r="C75" s="22" t="s">
        <v>1375</v>
      </c>
      <c r="D75" s="185">
        <v>100</v>
      </c>
      <c r="E75" s="185">
        <v>100</v>
      </c>
      <c r="F75" s="89"/>
      <c r="G75" s="11" t="s">
        <v>229</v>
      </c>
      <c r="H75" s="575">
        <v>236.57999999999998</v>
      </c>
      <c r="I75" s="99">
        <f t="shared" si="2"/>
        <v>236.57999999999998</v>
      </c>
      <c r="J75" s="1"/>
      <c r="K75" s="176"/>
    </row>
    <row r="76" spans="1:11">
      <c r="A76" s="749"/>
      <c r="B76" s="302" t="s">
        <v>1393</v>
      </c>
      <c r="C76" s="22" t="s">
        <v>1394</v>
      </c>
      <c r="D76" s="185">
        <v>125</v>
      </c>
      <c r="E76" s="185">
        <v>100</v>
      </c>
      <c r="F76" s="89"/>
      <c r="G76" s="11" t="s">
        <v>229</v>
      </c>
      <c r="H76" s="575">
        <v>254.66</v>
      </c>
      <c r="I76" s="99">
        <f t="shared" si="2"/>
        <v>254.66</v>
      </c>
      <c r="J76" s="1"/>
      <c r="K76" s="176"/>
    </row>
    <row r="77" spans="1:11">
      <c r="A77" s="749"/>
      <c r="B77" s="302" t="s">
        <v>773</v>
      </c>
      <c r="C77" s="22" t="s">
        <v>1376</v>
      </c>
      <c r="D77" s="185">
        <v>150</v>
      </c>
      <c r="E77" s="185">
        <v>100</v>
      </c>
      <c r="F77" s="89"/>
      <c r="G77" s="11" t="s">
        <v>229</v>
      </c>
      <c r="H77" s="575">
        <v>274.73999999999995</v>
      </c>
      <c r="I77" s="99">
        <f t="shared" si="2"/>
        <v>274.73999999999995</v>
      </c>
      <c r="J77" s="1"/>
      <c r="K77" s="176"/>
    </row>
    <row r="78" spans="1:11">
      <c r="A78" s="749"/>
      <c r="B78" s="302" t="s">
        <v>774</v>
      </c>
      <c r="C78" s="22" t="s">
        <v>1377</v>
      </c>
      <c r="D78" s="185">
        <v>200</v>
      </c>
      <c r="E78" s="185">
        <v>100</v>
      </c>
      <c r="F78" s="89"/>
      <c r="G78" s="11" t="s">
        <v>229</v>
      </c>
      <c r="H78" s="575">
        <v>312.89999999999998</v>
      </c>
      <c r="I78" s="99">
        <f t="shared" si="2"/>
        <v>312.89999999999998</v>
      </c>
      <c r="J78" s="1"/>
      <c r="K78" s="176"/>
    </row>
    <row r="79" spans="1:11">
      <c r="A79" s="749"/>
      <c r="B79" s="302" t="s">
        <v>775</v>
      </c>
      <c r="C79" s="22" t="s">
        <v>1378</v>
      </c>
      <c r="D79" s="185">
        <v>300</v>
      </c>
      <c r="E79" s="185">
        <v>100</v>
      </c>
      <c r="F79" s="89"/>
      <c r="G79" s="11" t="s">
        <v>229</v>
      </c>
      <c r="H79" s="575">
        <v>389.22</v>
      </c>
      <c r="I79" s="99">
        <f t="shared" si="2"/>
        <v>389.22</v>
      </c>
      <c r="J79" s="1"/>
      <c r="K79" s="176"/>
    </row>
    <row r="80" spans="1:11" ht="13.5" thickBot="1">
      <c r="A80" s="750"/>
      <c r="B80" s="537" t="s">
        <v>1395</v>
      </c>
      <c r="C80" s="24" t="s">
        <v>1396</v>
      </c>
      <c r="D80" s="186">
        <v>400</v>
      </c>
      <c r="E80" s="186">
        <v>100</v>
      </c>
      <c r="F80" s="91"/>
      <c r="G80" s="15" t="s">
        <v>229</v>
      </c>
      <c r="H80" s="579">
        <v>465.23999999999995</v>
      </c>
      <c r="I80" s="100">
        <f t="shared" si="2"/>
        <v>465.23999999999995</v>
      </c>
      <c r="J80" s="1"/>
      <c r="K80" s="176"/>
    </row>
  </sheetData>
  <mergeCells count="21">
    <mergeCell ref="A4:G4"/>
    <mergeCell ref="A6:A9"/>
    <mergeCell ref="A11:A18"/>
    <mergeCell ref="E11:E18"/>
    <mergeCell ref="A10:G10"/>
    <mergeCell ref="A5:G5"/>
    <mergeCell ref="A19:A25"/>
    <mergeCell ref="E19:E25"/>
    <mergeCell ref="A26:A32"/>
    <mergeCell ref="E26:E32"/>
    <mergeCell ref="A34:A36"/>
    <mergeCell ref="A51:A53"/>
    <mergeCell ref="A54:A62"/>
    <mergeCell ref="A63:A71"/>
    <mergeCell ref="A72:A80"/>
    <mergeCell ref="A48:A50"/>
    <mergeCell ref="A38:G38"/>
    <mergeCell ref="A33:G33"/>
    <mergeCell ref="A39:A41"/>
    <mergeCell ref="A42:A44"/>
    <mergeCell ref="A45:A47"/>
  </mergeCells>
  <pageMargins left="0.70866141732283472" right="0.70866141732283472" top="0.74803149606299213" bottom="0.74803149606299213" header="0.31496062992125984" footer="0.31496062992125984"/>
  <pageSetup paperSize="9" scale="50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>
    <tabColor rgb="FFFFFF00"/>
  </sheetPr>
  <dimension ref="A1:P117"/>
  <sheetViews>
    <sheetView view="pageBreakPreview" zoomScale="85" zoomScaleSheetLayoutView="85" workbookViewId="0">
      <selection activeCell="A77" sqref="A77:G77"/>
    </sheetView>
  </sheetViews>
  <sheetFormatPr defaultRowHeight="12.75"/>
  <cols>
    <col min="1" max="1" width="20.5703125" style="1" customWidth="1"/>
    <col min="2" max="2" width="17.5703125" style="35" customWidth="1"/>
    <col min="3" max="3" width="59" style="2" customWidth="1"/>
    <col min="4" max="4" width="8.85546875" style="1" customWidth="1"/>
    <col min="5" max="5" width="8.7109375" style="1" customWidth="1"/>
    <col min="6" max="6" width="7.5703125" style="1" customWidth="1"/>
    <col min="7" max="7" width="5.28515625" style="1" customWidth="1"/>
    <col min="8" max="8" width="13.42578125" style="209" hidden="1" customWidth="1"/>
    <col min="9" max="9" width="16" style="35" customWidth="1"/>
    <col min="10" max="10" width="14.42578125" style="35" hidden="1" customWidth="1"/>
    <col min="11" max="11" width="10.140625" bestFit="1" customWidth="1"/>
    <col min="12" max="12" width="9.28515625" bestFit="1" customWidth="1"/>
  </cols>
  <sheetData>
    <row r="1" spans="1:16" ht="22.5">
      <c r="A1" s="3"/>
      <c r="B1" s="36"/>
      <c r="C1" s="3"/>
      <c r="D1" s="3"/>
      <c r="E1" s="3"/>
      <c r="F1" s="3"/>
      <c r="G1" s="3"/>
      <c r="H1" s="535"/>
      <c r="I1" s="151" t="s">
        <v>798</v>
      </c>
      <c r="J1" s="149"/>
    </row>
    <row r="2" spans="1:16" ht="28.5" thickBot="1">
      <c r="A2" s="3"/>
      <c r="B2" s="36"/>
      <c r="C2" s="4"/>
      <c r="D2" s="3"/>
      <c r="E2" s="3"/>
      <c r="F2" s="3"/>
      <c r="G2" s="3"/>
      <c r="H2" s="210"/>
      <c r="I2" s="150">
        <f>1*ІНФО!C8</f>
        <v>0</v>
      </c>
      <c r="J2" s="150"/>
    </row>
    <row r="3" spans="1:16" ht="39" thickBot="1">
      <c r="A3" s="664" t="s">
        <v>1359</v>
      </c>
      <c r="B3" s="665" t="s">
        <v>272</v>
      </c>
      <c r="C3" s="665" t="s">
        <v>799</v>
      </c>
      <c r="D3" s="665" t="s">
        <v>61</v>
      </c>
      <c r="E3" s="665" t="s">
        <v>1355</v>
      </c>
      <c r="F3" s="665" t="s">
        <v>1360</v>
      </c>
      <c r="G3" s="665" t="s">
        <v>1356</v>
      </c>
      <c r="H3" s="666" t="s">
        <v>1357</v>
      </c>
      <c r="I3" s="665" t="s">
        <v>1358</v>
      </c>
      <c r="J3" s="332"/>
    </row>
    <row r="4" spans="1:16" ht="18.75" thickBot="1">
      <c r="A4" s="732" t="s">
        <v>2135</v>
      </c>
      <c r="B4" s="733"/>
      <c r="C4" s="733"/>
      <c r="D4" s="733"/>
      <c r="E4" s="733"/>
      <c r="F4" s="733"/>
      <c r="G4" s="733"/>
      <c r="H4" s="684"/>
      <c r="I4" s="685"/>
      <c r="J4" s="589"/>
    </row>
    <row r="5" spans="1:16" ht="18.75" thickBot="1">
      <c r="A5" s="702" t="s">
        <v>2133</v>
      </c>
      <c r="B5" s="703"/>
      <c r="C5" s="703"/>
      <c r="D5" s="703"/>
      <c r="E5" s="703"/>
      <c r="F5" s="703"/>
      <c r="G5" s="703"/>
      <c r="H5" s="684"/>
      <c r="I5" s="685"/>
      <c r="J5" s="589"/>
    </row>
    <row r="6" spans="1:16" ht="14.25" customHeight="1">
      <c r="A6" s="830"/>
      <c r="B6" s="229" t="s">
        <v>100</v>
      </c>
      <c r="C6" s="226" t="s">
        <v>1776</v>
      </c>
      <c r="D6" s="497">
        <v>50</v>
      </c>
      <c r="E6" s="492">
        <v>35</v>
      </c>
      <c r="F6" s="28">
        <v>3000</v>
      </c>
      <c r="G6" s="17" t="s">
        <v>228</v>
      </c>
      <c r="H6" s="602">
        <v>108.05999999999999</v>
      </c>
      <c r="I6" s="474">
        <f t="shared" ref="I6:I33" si="0">H6*(1-$I$2/100)</f>
        <v>108.05999999999999</v>
      </c>
      <c r="J6" s="333">
        <v>236.53637476559999</v>
      </c>
      <c r="L6" s="388"/>
      <c r="P6" s="176"/>
    </row>
    <row r="7" spans="1:16" ht="14.25" customHeight="1">
      <c r="A7" s="830"/>
      <c r="B7" s="227" t="s">
        <v>101</v>
      </c>
      <c r="C7" s="171" t="s">
        <v>1777</v>
      </c>
      <c r="D7" s="10">
        <v>100</v>
      </c>
      <c r="E7" s="130">
        <v>35</v>
      </c>
      <c r="F7" s="9">
        <v>3000</v>
      </c>
      <c r="G7" s="11" t="s">
        <v>228</v>
      </c>
      <c r="H7" s="603">
        <v>144.66</v>
      </c>
      <c r="I7" s="318">
        <f t="shared" si="0"/>
        <v>144.66</v>
      </c>
      <c r="J7" s="334">
        <v>316.63334823119993</v>
      </c>
      <c r="L7" s="388"/>
      <c r="P7" s="176"/>
    </row>
    <row r="8" spans="1:16" ht="14.25" customHeight="1">
      <c r="A8" s="830"/>
      <c r="B8" s="227" t="s">
        <v>102</v>
      </c>
      <c r="C8" s="171" t="s">
        <v>1778</v>
      </c>
      <c r="D8" s="10">
        <v>150</v>
      </c>
      <c r="E8" s="130">
        <v>35</v>
      </c>
      <c r="F8" s="9">
        <v>3000</v>
      </c>
      <c r="G8" s="11" t="s">
        <v>228</v>
      </c>
      <c r="H8" s="603">
        <v>181.5</v>
      </c>
      <c r="I8" s="318">
        <f t="shared" si="0"/>
        <v>181.5</v>
      </c>
      <c r="J8" s="334">
        <v>397.35607930200001</v>
      </c>
      <c r="L8" s="388"/>
      <c r="P8" s="176"/>
    </row>
    <row r="9" spans="1:16" ht="14.25" customHeight="1">
      <c r="A9" s="830"/>
      <c r="B9" s="227" t="s">
        <v>103</v>
      </c>
      <c r="C9" s="171" t="s">
        <v>1779</v>
      </c>
      <c r="D9" s="10">
        <v>200</v>
      </c>
      <c r="E9" s="130">
        <v>35</v>
      </c>
      <c r="F9" s="9">
        <v>3000</v>
      </c>
      <c r="G9" s="11" t="s">
        <v>228</v>
      </c>
      <c r="H9" s="603">
        <v>213.54</v>
      </c>
      <c r="I9" s="318">
        <f t="shared" si="0"/>
        <v>213.54</v>
      </c>
      <c r="J9" s="334">
        <v>478.07881037279998</v>
      </c>
      <c r="L9" s="388"/>
      <c r="P9" s="176"/>
    </row>
    <row r="10" spans="1:16" ht="14.25" customHeight="1">
      <c r="A10" s="830"/>
      <c r="B10" s="227" t="s">
        <v>104</v>
      </c>
      <c r="C10" s="171" t="s">
        <v>1780</v>
      </c>
      <c r="D10" s="10">
        <v>300</v>
      </c>
      <c r="E10" s="130">
        <v>35</v>
      </c>
      <c r="F10" s="9">
        <v>3000</v>
      </c>
      <c r="G10" s="11" t="s">
        <v>228</v>
      </c>
      <c r="H10" s="603">
        <v>313.8</v>
      </c>
      <c r="I10" s="318">
        <f t="shared" si="0"/>
        <v>313.8</v>
      </c>
      <c r="J10" s="334">
        <v>639.52427251439997</v>
      </c>
      <c r="L10" s="388"/>
      <c r="P10" s="176"/>
    </row>
    <row r="11" spans="1:16" ht="14.25" customHeight="1" thickBot="1">
      <c r="A11" s="830"/>
      <c r="B11" s="228" t="s">
        <v>105</v>
      </c>
      <c r="C11" s="171" t="s">
        <v>1781</v>
      </c>
      <c r="D11" s="10">
        <v>400</v>
      </c>
      <c r="E11" s="130">
        <v>35</v>
      </c>
      <c r="F11" s="9">
        <v>3000</v>
      </c>
      <c r="G11" s="11" t="s">
        <v>228</v>
      </c>
      <c r="H11" s="603">
        <v>406.2</v>
      </c>
      <c r="I11" s="318">
        <f t="shared" si="0"/>
        <v>406.2</v>
      </c>
      <c r="J11" s="335">
        <v>829.98634657119987</v>
      </c>
      <c r="L11" s="388"/>
      <c r="P11" s="176"/>
    </row>
    <row r="12" spans="1:16" ht="14.25" customHeight="1" thickTop="1">
      <c r="A12" s="809"/>
      <c r="B12" s="229" t="s">
        <v>106</v>
      </c>
      <c r="C12" s="196" t="s">
        <v>1782</v>
      </c>
      <c r="D12" s="197">
        <v>50</v>
      </c>
      <c r="E12" s="198">
        <v>50</v>
      </c>
      <c r="F12" s="199">
        <v>3000</v>
      </c>
      <c r="G12" s="135" t="s">
        <v>228</v>
      </c>
      <c r="H12" s="604">
        <v>164.1</v>
      </c>
      <c r="I12" s="475">
        <f t="shared" si="0"/>
        <v>164.1</v>
      </c>
      <c r="J12" s="336">
        <v>359.18486538479993</v>
      </c>
      <c r="L12" s="388"/>
      <c r="P12" s="176"/>
    </row>
    <row r="13" spans="1:16" ht="14.25" customHeight="1">
      <c r="A13" s="810"/>
      <c r="B13" s="227" t="s">
        <v>107</v>
      </c>
      <c r="C13" s="171" t="s">
        <v>1783</v>
      </c>
      <c r="D13" s="10">
        <v>100</v>
      </c>
      <c r="E13" s="130">
        <v>50</v>
      </c>
      <c r="F13" s="9">
        <v>3000</v>
      </c>
      <c r="G13" s="11" t="s">
        <v>228</v>
      </c>
      <c r="H13" s="603">
        <v>186.06</v>
      </c>
      <c r="I13" s="318">
        <f t="shared" si="0"/>
        <v>186.06</v>
      </c>
      <c r="J13" s="334">
        <v>439.90759645560007</v>
      </c>
      <c r="L13" s="388"/>
      <c r="P13" s="176"/>
    </row>
    <row r="14" spans="1:16" ht="14.25" customHeight="1">
      <c r="A14" s="810"/>
      <c r="B14" s="227" t="s">
        <v>108</v>
      </c>
      <c r="C14" s="171" t="s">
        <v>1784</v>
      </c>
      <c r="D14" s="10">
        <v>150</v>
      </c>
      <c r="E14" s="130">
        <v>50</v>
      </c>
      <c r="F14" s="9">
        <v>3000</v>
      </c>
      <c r="G14" s="11" t="s">
        <v>228</v>
      </c>
      <c r="H14" s="603">
        <v>220.2</v>
      </c>
      <c r="I14" s="318">
        <f t="shared" si="0"/>
        <v>220.2</v>
      </c>
      <c r="J14" s="334">
        <v>520.63032752639992</v>
      </c>
      <c r="L14" s="388"/>
      <c r="P14" s="176"/>
    </row>
    <row r="15" spans="1:16" ht="14.25" customHeight="1">
      <c r="A15" s="810"/>
      <c r="B15" s="227" t="s">
        <v>109</v>
      </c>
      <c r="C15" s="171" t="s">
        <v>1785</v>
      </c>
      <c r="D15" s="10">
        <v>200</v>
      </c>
      <c r="E15" s="130">
        <v>50</v>
      </c>
      <c r="F15" s="9">
        <v>3000</v>
      </c>
      <c r="G15" s="11" t="s">
        <v>228</v>
      </c>
      <c r="H15" s="603">
        <v>254.1</v>
      </c>
      <c r="I15" s="318">
        <f t="shared" si="0"/>
        <v>254.1</v>
      </c>
      <c r="J15" s="334">
        <v>600.72730099199998</v>
      </c>
      <c r="L15" s="388"/>
      <c r="P15" s="176"/>
    </row>
    <row r="16" spans="1:16" ht="14.25" customHeight="1">
      <c r="A16" s="810"/>
      <c r="B16" s="227" t="s">
        <v>110</v>
      </c>
      <c r="C16" s="171" t="s">
        <v>1786</v>
      </c>
      <c r="D16" s="10">
        <v>300</v>
      </c>
      <c r="E16" s="130">
        <v>50</v>
      </c>
      <c r="F16" s="9">
        <v>3000</v>
      </c>
      <c r="G16" s="11" t="s">
        <v>228</v>
      </c>
      <c r="H16" s="603">
        <v>373.97999999999996</v>
      </c>
      <c r="I16" s="318">
        <f t="shared" si="0"/>
        <v>373.97999999999996</v>
      </c>
      <c r="J16" s="334">
        <v>790.40138399039984</v>
      </c>
      <c r="L16" s="388"/>
      <c r="P16" s="176"/>
    </row>
    <row r="17" spans="1:16" ht="14.25" customHeight="1">
      <c r="A17" s="810"/>
      <c r="B17" s="227" t="s">
        <v>111</v>
      </c>
      <c r="C17" s="171" t="s">
        <v>1787</v>
      </c>
      <c r="D17" s="10">
        <v>400</v>
      </c>
      <c r="E17" s="130">
        <v>50</v>
      </c>
      <c r="F17" s="9">
        <v>3000</v>
      </c>
      <c r="G17" s="11" t="s">
        <v>228</v>
      </c>
      <c r="H17" s="603">
        <v>468.78</v>
      </c>
      <c r="I17" s="318">
        <f t="shared" si="0"/>
        <v>468.78</v>
      </c>
      <c r="J17" s="334">
        <v>957.82630769279979</v>
      </c>
      <c r="L17" s="388"/>
      <c r="P17" s="176"/>
    </row>
    <row r="18" spans="1:16" ht="14.25" customHeight="1">
      <c r="A18" s="810"/>
      <c r="B18" s="227" t="s">
        <v>112</v>
      </c>
      <c r="C18" s="171" t="s">
        <v>1788</v>
      </c>
      <c r="D18" s="10">
        <v>500</v>
      </c>
      <c r="E18" s="130">
        <v>50</v>
      </c>
      <c r="F18" s="9">
        <v>3000</v>
      </c>
      <c r="G18" s="11" t="s">
        <v>228</v>
      </c>
      <c r="H18" s="603">
        <v>550.38</v>
      </c>
      <c r="I18" s="318">
        <f t="shared" si="0"/>
        <v>550.38</v>
      </c>
      <c r="J18" s="334">
        <v>1124.6022975824001</v>
      </c>
      <c r="L18" s="388"/>
      <c r="P18" s="176"/>
    </row>
    <row r="19" spans="1:16" ht="14.25" customHeight="1" thickBot="1">
      <c r="A19" s="811"/>
      <c r="B19" s="230" t="s">
        <v>113</v>
      </c>
      <c r="C19" s="190" t="s">
        <v>1789</v>
      </c>
      <c r="D19" s="137">
        <v>600</v>
      </c>
      <c r="E19" s="138">
        <v>50</v>
      </c>
      <c r="F19" s="191">
        <v>3000</v>
      </c>
      <c r="G19" s="132" t="s">
        <v>228</v>
      </c>
      <c r="H19" s="605">
        <v>632.34</v>
      </c>
      <c r="I19" s="407">
        <f t="shared" si="0"/>
        <v>632.34</v>
      </c>
      <c r="J19" s="335">
        <v>1292.0272212847997</v>
      </c>
      <c r="L19" s="388"/>
      <c r="P19" s="176"/>
    </row>
    <row r="20" spans="1:16" ht="14.25" customHeight="1" thickTop="1">
      <c r="A20" s="809"/>
      <c r="B20" s="227" t="s">
        <v>62</v>
      </c>
      <c r="C20" s="196" t="s">
        <v>1790</v>
      </c>
      <c r="D20" s="197">
        <v>100</v>
      </c>
      <c r="E20" s="198">
        <v>75</v>
      </c>
      <c r="F20" s="199">
        <v>3000</v>
      </c>
      <c r="G20" s="135" t="s">
        <v>228</v>
      </c>
      <c r="H20" s="604">
        <v>200.88</v>
      </c>
      <c r="I20" s="475">
        <f t="shared" si="0"/>
        <v>200.88</v>
      </c>
      <c r="J20" s="336">
        <v>467.44093108439995</v>
      </c>
      <c r="L20" s="388"/>
      <c r="P20" s="176"/>
    </row>
    <row r="21" spans="1:16" ht="14.25" customHeight="1">
      <c r="A21" s="810"/>
      <c r="B21" s="227" t="s">
        <v>63</v>
      </c>
      <c r="C21" s="171" t="s">
        <v>1791</v>
      </c>
      <c r="D21" s="10">
        <v>150</v>
      </c>
      <c r="E21" s="130">
        <v>75</v>
      </c>
      <c r="F21" s="9">
        <v>3000</v>
      </c>
      <c r="G21" s="11" t="s">
        <v>228</v>
      </c>
      <c r="H21" s="603">
        <v>231.6</v>
      </c>
      <c r="I21" s="318">
        <f t="shared" si="0"/>
        <v>231.6</v>
      </c>
      <c r="J21" s="334">
        <v>547.53790454999989</v>
      </c>
      <c r="L21" s="388"/>
      <c r="P21" s="176"/>
    </row>
    <row r="22" spans="1:16" ht="14.25" customHeight="1">
      <c r="A22" s="810"/>
      <c r="B22" s="227" t="s">
        <v>64</v>
      </c>
      <c r="C22" s="171" t="s">
        <v>1792</v>
      </c>
      <c r="D22" s="10">
        <v>200</v>
      </c>
      <c r="E22" s="130">
        <v>75</v>
      </c>
      <c r="F22" s="9">
        <v>3000</v>
      </c>
      <c r="G22" s="11" t="s">
        <v>228</v>
      </c>
      <c r="H22" s="603">
        <v>265.73999999999995</v>
      </c>
      <c r="I22" s="318">
        <f t="shared" si="0"/>
        <v>265.73999999999995</v>
      </c>
      <c r="J22" s="334">
        <v>628.26063562080003</v>
      </c>
      <c r="L22" s="388"/>
      <c r="P22" s="176"/>
    </row>
    <row r="23" spans="1:16" ht="14.25" customHeight="1">
      <c r="A23" s="810"/>
      <c r="B23" s="227" t="s">
        <v>65</v>
      </c>
      <c r="C23" s="171" t="s">
        <v>1793</v>
      </c>
      <c r="D23" s="10">
        <v>300</v>
      </c>
      <c r="E23" s="130">
        <v>75</v>
      </c>
      <c r="F23" s="9">
        <v>3000</v>
      </c>
      <c r="G23" s="11" t="s">
        <v>228</v>
      </c>
      <c r="H23" s="603">
        <v>374.09999999999997</v>
      </c>
      <c r="I23" s="318">
        <f t="shared" si="0"/>
        <v>374.09999999999997</v>
      </c>
      <c r="J23" s="334">
        <v>818.95447175359993</v>
      </c>
      <c r="L23" s="388"/>
      <c r="P23" s="176"/>
    </row>
    <row r="24" spans="1:16" ht="14.25" customHeight="1">
      <c r="A24" s="810"/>
      <c r="B24" s="227" t="s">
        <v>66</v>
      </c>
      <c r="C24" s="171" t="s">
        <v>1794</v>
      </c>
      <c r="D24" s="10">
        <v>400</v>
      </c>
      <c r="E24" s="130">
        <v>75</v>
      </c>
      <c r="F24" s="9">
        <v>3000</v>
      </c>
      <c r="G24" s="11" t="s">
        <v>228</v>
      </c>
      <c r="H24" s="603">
        <v>482.76</v>
      </c>
      <c r="I24" s="318">
        <f t="shared" si="0"/>
        <v>482.76</v>
      </c>
      <c r="J24" s="334">
        <v>986.37939545599988</v>
      </c>
      <c r="L24" s="388"/>
      <c r="P24" s="176"/>
    </row>
    <row r="25" spans="1:16" ht="14.25" customHeight="1">
      <c r="A25" s="810"/>
      <c r="B25" s="227" t="s">
        <v>67</v>
      </c>
      <c r="C25" s="171" t="s">
        <v>1795</v>
      </c>
      <c r="D25" s="10">
        <v>500</v>
      </c>
      <c r="E25" s="130">
        <v>75</v>
      </c>
      <c r="F25" s="9">
        <v>3000</v>
      </c>
      <c r="G25" s="11" t="s">
        <v>228</v>
      </c>
      <c r="H25" s="603">
        <v>564.36</v>
      </c>
      <c r="I25" s="318">
        <f t="shared" si="0"/>
        <v>564.36</v>
      </c>
      <c r="J25" s="334">
        <v>1153.1553853455998</v>
      </c>
      <c r="L25" s="388"/>
      <c r="P25" s="176"/>
    </row>
    <row r="26" spans="1:16" ht="14.25" customHeight="1" thickBot="1">
      <c r="A26" s="811"/>
      <c r="B26" s="228" t="s">
        <v>68</v>
      </c>
      <c r="C26" s="190" t="s">
        <v>1796</v>
      </c>
      <c r="D26" s="137">
        <v>600</v>
      </c>
      <c r="E26" s="138">
        <v>75</v>
      </c>
      <c r="F26" s="191">
        <v>3000</v>
      </c>
      <c r="G26" s="132" t="s">
        <v>228</v>
      </c>
      <c r="H26" s="605">
        <v>646.32000000000005</v>
      </c>
      <c r="I26" s="407">
        <f t="shared" si="0"/>
        <v>646.32000000000005</v>
      </c>
      <c r="J26" s="335">
        <v>1320.5803090479999</v>
      </c>
      <c r="L26" s="388"/>
      <c r="P26" s="176"/>
    </row>
    <row r="27" spans="1:16" ht="14.25" customHeight="1" thickTop="1">
      <c r="A27" s="810"/>
      <c r="B27" s="229" t="s">
        <v>114</v>
      </c>
      <c r="C27" s="226" t="s">
        <v>1797</v>
      </c>
      <c r="D27" s="16">
        <v>100</v>
      </c>
      <c r="E27" s="129">
        <v>100</v>
      </c>
      <c r="F27" s="28">
        <v>3000</v>
      </c>
      <c r="G27" s="17"/>
      <c r="H27" s="602">
        <v>258.41999999999996</v>
      </c>
      <c r="I27" s="474">
        <f t="shared" si="0"/>
        <v>258.41999999999996</v>
      </c>
      <c r="J27" s="336">
        <v>579.08072309359989</v>
      </c>
      <c r="L27" s="388"/>
      <c r="P27" s="176"/>
    </row>
    <row r="28" spans="1:16" ht="14.25" customHeight="1">
      <c r="A28" s="810"/>
      <c r="B28" s="227" t="s">
        <v>115</v>
      </c>
      <c r="C28" s="171" t="s">
        <v>1798</v>
      </c>
      <c r="D28" s="10">
        <v>150</v>
      </c>
      <c r="E28" s="130">
        <v>100</v>
      </c>
      <c r="F28" s="9">
        <v>3000</v>
      </c>
      <c r="G28" s="11" t="s">
        <v>228</v>
      </c>
      <c r="H28" s="603">
        <v>295.14</v>
      </c>
      <c r="I28" s="318">
        <f t="shared" si="0"/>
        <v>295.14</v>
      </c>
      <c r="J28" s="334">
        <v>656.21114198639987</v>
      </c>
      <c r="L28" s="388"/>
      <c r="P28" s="176"/>
    </row>
    <row r="29" spans="1:16" ht="14.25" customHeight="1">
      <c r="A29" s="810"/>
      <c r="B29" s="227" t="s">
        <v>116</v>
      </c>
      <c r="C29" s="171" t="s">
        <v>1799</v>
      </c>
      <c r="D29" s="10">
        <v>200</v>
      </c>
      <c r="E29" s="130">
        <v>100</v>
      </c>
      <c r="F29" s="9">
        <v>3000</v>
      </c>
      <c r="G29" s="11" t="s">
        <v>228</v>
      </c>
      <c r="H29" s="603">
        <v>335.28</v>
      </c>
      <c r="I29" s="318">
        <f t="shared" si="0"/>
        <v>335.28</v>
      </c>
      <c r="J29" s="334">
        <v>733.94414227679988</v>
      </c>
      <c r="L29" s="388"/>
      <c r="P29" s="176"/>
    </row>
    <row r="30" spans="1:16" ht="14.25" customHeight="1">
      <c r="A30" s="810"/>
      <c r="B30" s="227" t="s">
        <v>117</v>
      </c>
      <c r="C30" s="171" t="s">
        <v>1800</v>
      </c>
      <c r="D30" s="10">
        <v>300</v>
      </c>
      <c r="E30" s="130">
        <v>100</v>
      </c>
      <c r="F30" s="9">
        <v>3000</v>
      </c>
      <c r="G30" s="11" t="s">
        <v>228</v>
      </c>
      <c r="H30" s="603">
        <v>468.78</v>
      </c>
      <c r="I30" s="318">
        <f t="shared" si="0"/>
        <v>468.78</v>
      </c>
      <c r="J30" s="334">
        <v>957.82630769279979</v>
      </c>
      <c r="L30" s="388"/>
      <c r="P30" s="176"/>
    </row>
    <row r="31" spans="1:16" ht="14.25" customHeight="1">
      <c r="A31" s="810"/>
      <c r="B31" s="227" t="s">
        <v>118</v>
      </c>
      <c r="C31" s="171" t="s">
        <v>1801</v>
      </c>
      <c r="D31" s="10">
        <v>400</v>
      </c>
      <c r="E31" s="130">
        <v>100</v>
      </c>
      <c r="F31" s="9">
        <v>3000</v>
      </c>
      <c r="G31" s="11" t="s">
        <v>228</v>
      </c>
      <c r="H31" s="603">
        <v>550.38</v>
      </c>
      <c r="I31" s="318">
        <f t="shared" si="0"/>
        <v>550.38</v>
      </c>
      <c r="J31" s="334">
        <v>1124.6022975824001</v>
      </c>
      <c r="L31" s="388"/>
      <c r="P31" s="176"/>
    </row>
    <row r="32" spans="1:16" ht="14.25" customHeight="1">
      <c r="A32" s="810"/>
      <c r="B32" s="227" t="s">
        <v>119</v>
      </c>
      <c r="C32" s="171" t="s">
        <v>1802</v>
      </c>
      <c r="D32" s="10">
        <v>500</v>
      </c>
      <c r="E32" s="130">
        <v>100</v>
      </c>
      <c r="F32" s="9">
        <v>3000</v>
      </c>
      <c r="G32" s="11" t="s">
        <v>228</v>
      </c>
      <c r="H32" s="603">
        <v>632.34</v>
      </c>
      <c r="I32" s="318">
        <f t="shared" si="0"/>
        <v>632.34</v>
      </c>
      <c r="J32" s="334">
        <v>1292.0272212847997</v>
      </c>
      <c r="L32" s="388"/>
      <c r="P32" s="176"/>
    </row>
    <row r="33" spans="1:16" ht="14.25" customHeight="1" thickBot="1">
      <c r="A33" s="810"/>
      <c r="B33" s="276" t="s">
        <v>120</v>
      </c>
      <c r="C33" s="277" t="s">
        <v>1803</v>
      </c>
      <c r="D33" s="51">
        <v>500</v>
      </c>
      <c r="E33" s="278">
        <v>100</v>
      </c>
      <c r="F33" s="18">
        <v>3000</v>
      </c>
      <c r="G33" s="19" t="s">
        <v>228</v>
      </c>
      <c r="H33" s="606">
        <v>714.3</v>
      </c>
      <c r="I33" s="478">
        <f t="shared" si="0"/>
        <v>714.3</v>
      </c>
      <c r="J33" s="337">
        <v>1459.4521449871997</v>
      </c>
      <c r="L33" s="388"/>
      <c r="P33" s="176"/>
    </row>
    <row r="34" spans="1:16" ht="18.75" thickBot="1">
      <c r="A34" s="702" t="s">
        <v>2134</v>
      </c>
      <c r="B34" s="703"/>
      <c r="C34" s="703"/>
      <c r="D34" s="703"/>
      <c r="E34" s="703"/>
      <c r="F34" s="703"/>
      <c r="G34" s="703"/>
      <c r="H34" s="684"/>
      <c r="I34" s="685"/>
      <c r="J34" s="589"/>
    </row>
    <row r="35" spans="1:16" ht="14.25" customHeight="1">
      <c r="A35" s="831"/>
      <c r="B35" s="268" t="s">
        <v>100</v>
      </c>
      <c r="C35" s="269" t="s">
        <v>1804</v>
      </c>
      <c r="D35" s="498">
        <v>50</v>
      </c>
      <c r="E35" s="499">
        <v>35</v>
      </c>
      <c r="F35" s="6">
        <v>3000</v>
      </c>
      <c r="G35" s="20" t="s">
        <v>228</v>
      </c>
      <c r="H35" s="607">
        <v>327.3</v>
      </c>
      <c r="I35" s="614">
        <f t="shared" ref="I35:I62" si="1">H35*(1-$I$2/100)</f>
        <v>327.3</v>
      </c>
      <c r="J35" s="333">
        <v>236.53637476559999</v>
      </c>
      <c r="L35" s="388"/>
      <c r="P35" s="176"/>
    </row>
    <row r="36" spans="1:16" ht="14.25" customHeight="1">
      <c r="A36" s="830"/>
      <c r="B36" s="227" t="s">
        <v>101</v>
      </c>
      <c r="C36" s="171" t="s">
        <v>1805</v>
      </c>
      <c r="D36" s="490">
        <v>100</v>
      </c>
      <c r="E36" s="493">
        <v>35</v>
      </c>
      <c r="F36" s="9">
        <v>3000</v>
      </c>
      <c r="G36" s="11" t="s">
        <v>228</v>
      </c>
      <c r="H36" s="603">
        <v>438.12</v>
      </c>
      <c r="I36" s="318">
        <f t="shared" si="1"/>
        <v>438.12</v>
      </c>
      <c r="J36" s="334">
        <v>316.63334823119993</v>
      </c>
      <c r="L36" s="388"/>
      <c r="P36" s="176"/>
    </row>
    <row r="37" spans="1:16" ht="14.25" customHeight="1">
      <c r="A37" s="830"/>
      <c r="B37" s="227" t="s">
        <v>102</v>
      </c>
      <c r="C37" s="171" t="s">
        <v>1806</v>
      </c>
      <c r="D37" s="490">
        <v>150</v>
      </c>
      <c r="E37" s="493">
        <v>35</v>
      </c>
      <c r="F37" s="9">
        <v>3000</v>
      </c>
      <c r="G37" s="11" t="s">
        <v>228</v>
      </c>
      <c r="H37" s="603">
        <v>549.78</v>
      </c>
      <c r="I37" s="318">
        <f t="shared" si="1"/>
        <v>549.78</v>
      </c>
      <c r="J37" s="334">
        <v>397.35607930200001</v>
      </c>
      <c r="L37" s="388"/>
      <c r="P37" s="176"/>
    </row>
    <row r="38" spans="1:16" ht="14.25" customHeight="1">
      <c r="A38" s="830"/>
      <c r="B38" s="227" t="s">
        <v>103</v>
      </c>
      <c r="C38" s="171" t="s">
        <v>1807</v>
      </c>
      <c r="D38" s="490">
        <v>200</v>
      </c>
      <c r="E38" s="493">
        <v>35</v>
      </c>
      <c r="F38" s="9">
        <v>3000</v>
      </c>
      <c r="G38" s="11" t="s">
        <v>228</v>
      </c>
      <c r="H38" s="603">
        <v>661.44</v>
      </c>
      <c r="I38" s="318">
        <f t="shared" si="1"/>
        <v>661.44</v>
      </c>
      <c r="J38" s="334">
        <v>478.07881037279998</v>
      </c>
      <c r="L38" s="388"/>
      <c r="P38" s="176"/>
    </row>
    <row r="39" spans="1:16" ht="14.25" customHeight="1">
      <c r="A39" s="830"/>
      <c r="B39" s="227" t="s">
        <v>104</v>
      </c>
      <c r="C39" s="171" t="s">
        <v>1808</v>
      </c>
      <c r="D39" s="490">
        <v>300</v>
      </c>
      <c r="E39" s="493">
        <v>35</v>
      </c>
      <c r="F39" s="9">
        <v>3000</v>
      </c>
      <c r="G39" s="11" t="s">
        <v>228</v>
      </c>
      <c r="H39" s="603">
        <v>884.82</v>
      </c>
      <c r="I39" s="318">
        <f t="shared" si="1"/>
        <v>884.82</v>
      </c>
      <c r="J39" s="334">
        <v>639.52427251439997</v>
      </c>
      <c r="L39" s="388"/>
      <c r="P39" s="176"/>
    </row>
    <row r="40" spans="1:16" ht="14.25" customHeight="1" thickBot="1">
      <c r="A40" s="830"/>
      <c r="B40" s="228" t="s">
        <v>105</v>
      </c>
      <c r="C40" s="171" t="s">
        <v>1809</v>
      </c>
      <c r="D40" s="490">
        <v>400</v>
      </c>
      <c r="E40" s="493">
        <v>35</v>
      </c>
      <c r="F40" s="9">
        <v>3000</v>
      </c>
      <c r="G40" s="11" t="s">
        <v>228</v>
      </c>
      <c r="H40" s="603">
        <v>1186.44</v>
      </c>
      <c r="I40" s="318">
        <f t="shared" si="1"/>
        <v>1186.44</v>
      </c>
      <c r="J40" s="335">
        <v>829.98634657119987</v>
      </c>
      <c r="L40" s="388"/>
      <c r="P40" s="176"/>
    </row>
    <row r="41" spans="1:16" ht="14.25" customHeight="1" thickTop="1">
      <c r="A41" s="809"/>
      <c r="B41" s="229" t="s">
        <v>106</v>
      </c>
      <c r="C41" s="196" t="s">
        <v>1810</v>
      </c>
      <c r="D41" s="459">
        <v>50</v>
      </c>
      <c r="E41" s="495">
        <v>50</v>
      </c>
      <c r="F41" s="199">
        <v>3000</v>
      </c>
      <c r="G41" s="135" t="s">
        <v>228</v>
      </c>
      <c r="H41" s="604">
        <v>621.24</v>
      </c>
      <c r="I41" s="475">
        <f t="shared" si="1"/>
        <v>621.24</v>
      </c>
      <c r="J41" s="336">
        <v>359.18486538479993</v>
      </c>
      <c r="L41" s="388"/>
      <c r="P41" s="176"/>
    </row>
    <row r="42" spans="1:16" ht="14.25" customHeight="1">
      <c r="A42" s="810"/>
      <c r="B42" s="227" t="s">
        <v>107</v>
      </c>
      <c r="C42" s="171" t="s">
        <v>1811</v>
      </c>
      <c r="D42" s="490">
        <v>100</v>
      </c>
      <c r="E42" s="493">
        <v>50</v>
      </c>
      <c r="F42" s="9">
        <v>3000</v>
      </c>
      <c r="G42" s="11" t="s">
        <v>228</v>
      </c>
      <c r="H42" s="603">
        <v>739.07999999999993</v>
      </c>
      <c r="I42" s="318">
        <f t="shared" si="1"/>
        <v>739.07999999999993</v>
      </c>
      <c r="J42" s="334">
        <v>439.90759645560007</v>
      </c>
      <c r="L42" s="388"/>
      <c r="P42" s="176"/>
    </row>
    <row r="43" spans="1:16" ht="14.25" customHeight="1">
      <c r="A43" s="810"/>
      <c r="B43" s="227" t="s">
        <v>108</v>
      </c>
      <c r="C43" s="171" t="s">
        <v>1812</v>
      </c>
      <c r="D43" s="490">
        <v>150</v>
      </c>
      <c r="E43" s="493">
        <v>50</v>
      </c>
      <c r="F43" s="9">
        <v>3000</v>
      </c>
      <c r="G43" s="11" t="s">
        <v>228</v>
      </c>
      <c r="H43" s="603">
        <v>874.68</v>
      </c>
      <c r="I43" s="318">
        <f t="shared" si="1"/>
        <v>874.68</v>
      </c>
      <c r="J43" s="334">
        <v>520.63032752639992</v>
      </c>
      <c r="L43" s="388"/>
      <c r="P43" s="176"/>
    </row>
    <row r="44" spans="1:16" ht="14.25" customHeight="1">
      <c r="A44" s="810"/>
      <c r="B44" s="227" t="s">
        <v>109</v>
      </c>
      <c r="C44" s="171" t="s">
        <v>1813</v>
      </c>
      <c r="D44" s="490">
        <v>200</v>
      </c>
      <c r="E44" s="493">
        <v>50</v>
      </c>
      <c r="F44" s="9">
        <v>3000</v>
      </c>
      <c r="G44" s="11" t="s">
        <v>228</v>
      </c>
      <c r="H44" s="603">
        <v>1009.2599999999999</v>
      </c>
      <c r="I44" s="318">
        <f t="shared" si="1"/>
        <v>1009.2599999999999</v>
      </c>
      <c r="J44" s="334">
        <v>600.72730099199998</v>
      </c>
      <c r="L44" s="388"/>
      <c r="P44" s="176"/>
    </row>
    <row r="45" spans="1:16" ht="14.25" customHeight="1">
      <c r="A45" s="810"/>
      <c r="B45" s="227" t="s">
        <v>110</v>
      </c>
      <c r="C45" s="171" t="s">
        <v>1814</v>
      </c>
      <c r="D45" s="490">
        <v>300</v>
      </c>
      <c r="E45" s="493">
        <v>50</v>
      </c>
      <c r="F45" s="9">
        <v>3000</v>
      </c>
      <c r="G45" s="11" t="s">
        <v>228</v>
      </c>
      <c r="H45" s="603">
        <v>1280.5199999999998</v>
      </c>
      <c r="I45" s="318">
        <f t="shared" si="1"/>
        <v>1280.5199999999998</v>
      </c>
      <c r="J45" s="334">
        <v>790.40138399039984</v>
      </c>
      <c r="L45" s="388"/>
      <c r="P45" s="176"/>
    </row>
    <row r="46" spans="1:16" ht="14.25" customHeight="1">
      <c r="A46" s="810"/>
      <c r="B46" s="227" t="s">
        <v>111</v>
      </c>
      <c r="C46" s="171" t="s">
        <v>1815</v>
      </c>
      <c r="D46" s="490">
        <v>400</v>
      </c>
      <c r="E46" s="493">
        <v>50</v>
      </c>
      <c r="F46" s="9">
        <v>3000</v>
      </c>
      <c r="G46" s="11" t="s">
        <v>228</v>
      </c>
      <c r="H46" s="603">
        <v>1551.7199999999998</v>
      </c>
      <c r="I46" s="318">
        <f t="shared" si="1"/>
        <v>1551.7199999999998</v>
      </c>
      <c r="J46" s="334">
        <v>957.82630769279979</v>
      </c>
      <c r="L46" s="388"/>
      <c r="P46" s="176"/>
    </row>
    <row r="47" spans="1:16" ht="14.25" customHeight="1">
      <c r="A47" s="810"/>
      <c r="B47" s="227" t="s">
        <v>112</v>
      </c>
      <c r="C47" s="171" t="s">
        <v>1816</v>
      </c>
      <c r="D47" s="490">
        <v>500</v>
      </c>
      <c r="E47" s="493">
        <v>50</v>
      </c>
      <c r="F47" s="9">
        <v>3000</v>
      </c>
      <c r="G47" s="11" t="s">
        <v>228</v>
      </c>
      <c r="H47" s="603">
        <v>1821.8999999999999</v>
      </c>
      <c r="I47" s="318">
        <f t="shared" si="1"/>
        <v>1821.8999999999999</v>
      </c>
      <c r="J47" s="334">
        <v>1124.6022975824001</v>
      </c>
      <c r="L47" s="388"/>
      <c r="P47" s="176"/>
    </row>
    <row r="48" spans="1:16" ht="14.25" customHeight="1" thickBot="1">
      <c r="A48" s="811"/>
      <c r="B48" s="230" t="s">
        <v>113</v>
      </c>
      <c r="C48" s="190" t="s">
        <v>1817</v>
      </c>
      <c r="D48" s="491">
        <v>600</v>
      </c>
      <c r="E48" s="494">
        <v>50</v>
      </c>
      <c r="F48" s="191">
        <v>3000</v>
      </c>
      <c r="G48" s="132" t="s">
        <v>228</v>
      </c>
      <c r="H48" s="605">
        <v>2093.16</v>
      </c>
      <c r="I48" s="407">
        <f t="shared" si="1"/>
        <v>2093.16</v>
      </c>
      <c r="J48" s="335">
        <v>1292.0272212847997</v>
      </c>
      <c r="L48" s="388"/>
      <c r="P48" s="176"/>
    </row>
    <row r="49" spans="1:16" ht="14.25" customHeight="1" thickTop="1">
      <c r="A49" s="809"/>
      <c r="B49" s="227" t="s">
        <v>62</v>
      </c>
      <c r="C49" s="196" t="s">
        <v>1818</v>
      </c>
      <c r="D49" s="459">
        <v>100</v>
      </c>
      <c r="E49" s="495">
        <v>75</v>
      </c>
      <c r="F49" s="199">
        <v>3000</v>
      </c>
      <c r="G49" s="135" t="s">
        <v>228</v>
      </c>
      <c r="H49" s="604">
        <v>785.34</v>
      </c>
      <c r="I49" s="475">
        <f t="shared" si="1"/>
        <v>785.34</v>
      </c>
      <c r="J49" s="336">
        <v>467.44093108439995</v>
      </c>
      <c r="L49" s="388"/>
      <c r="P49" s="176"/>
    </row>
    <row r="50" spans="1:16" ht="14.25" customHeight="1">
      <c r="A50" s="810"/>
      <c r="B50" s="227" t="s">
        <v>63</v>
      </c>
      <c r="C50" s="171" t="s">
        <v>1819</v>
      </c>
      <c r="D50" s="490">
        <v>150</v>
      </c>
      <c r="E50" s="493">
        <v>75</v>
      </c>
      <c r="F50" s="9">
        <v>3000</v>
      </c>
      <c r="G50" s="11" t="s">
        <v>228</v>
      </c>
      <c r="H50" s="603">
        <v>919.92</v>
      </c>
      <c r="I50" s="318">
        <f t="shared" si="1"/>
        <v>919.92</v>
      </c>
      <c r="J50" s="334">
        <v>547.53790454999989</v>
      </c>
      <c r="L50" s="388"/>
      <c r="P50" s="176"/>
    </row>
    <row r="51" spans="1:16" ht="14.25" customHeight="1">
      <c r="A51" s="810"/>
      <c r="B51" s="227" t="s">
        <v>64</v>
      </c>
      <c r="C51" s="171" t="s">
        <v>1820</v>
      </c>
      <c r="D51" s="490">
        <v>200</v>
      </c>
      <c r="E51" s="493">
        <v>75</v>
      </c>
      <c r="F51" s="9">
        <v>3000</v>
      </c>
      <c r="G51" s="11" t="s">
        <v>228</v>
      </c>
      <c r="H51" s="603">
        <v>1055.52</v>
      </c>
      <c r="I51" s="318">
        <f t="shared" si="1"/>
        <v>1055.52</v>
      </c>
      <c r="J51" s="334">
        <v>628.26063562080003</v>
      </c>
      <c r="L51" s="388"/>
      <c r="P51" s="176"/>
    </row>
    <row r="52" spans="1:16" ht="14.25" customHeight="1">
      <c r="A52" s="810"/>
      <c r="B52" s="227" t="s">
        <v>65</v>
      </c>
      <c r="C52" s="171" t="s">
        <v>1821</v>
      </c>
      <c r="D52" s="490">
        <v>300</v>
      </c>
      <c r="E52" s="493">
        <v>75</v>
      </c>
      <c r="F52" s="9">
        <v>3000</v>
      </c>
      <c r="G52" s="11" t="s">
        <v>228</v>
      </c>
      <c r="H52" s="603">
        <v>1326.7199999999998</v>
      </c>
      <c r="I52" s="318">
        <f t="shared" si="1"/>
        <v>1326.7199999999998</v>
      </c>
      <c r="J52" s="334">
        <v>818.95447175359993</v>
      </c>
      <c r="L52" s="388"/>
      <c r="P52" s="176"/>
    </row>
    <row r="53" spans="1:16" ht="14.25" customHeight="1">
      <c r="A53" s="810"/>
      <c r="B53" s="227" t="s">
        <v>66</v>
      </c>
      <c r="C53" s="171" t="s">
        <v>1822</v>
      </c>
      <c r="D53" s="490">
        <v>400</v>
      </c>
      <c r="E53" s="493">
        <v>75</v>
      </c>
      <c r="F53" s="9">
        <v>3000</v>
      </c>
      <c r="G53" s="11" t="s">
        <v>228</v>
      </c>
      <c r="H53" s="603">
        <v>1597.98</v>
      </c>
      <c r="I53" s="318">
        <f t="shared" si="1"/>
        <v>1597.98</v>
      </c>
      <c r="J53" s="334">
        <v>986.37939545599988</v>
      </c>
      <c r="L53" s="388"/>
      <c r="P53" s="176"/>
    </row>
    <row r="54" spans="1:16" ht="14.25" customHeight="1">
      <c r="A54" s="810"/>
      <c r="B54" s="227" t="s">
        <v>67</v>
      </c>
      <c r="C54" s="171" t="s">
        <v>1823</v>
      </c>
      <c r="D54" s="490">
        <v>500</v>
      </c>
      <c r="E54" s="493">
        <v>75</v>
      </c>
      <c r="F54" s="9">
        <v>3000</v>
      </c>
      <c r="G54" s="11" t="s">
        <v>228</v>
      </c>
      <c r="H54" s="603">
        <v>1868.1599999999999</v>
      </c>
      <c r="I54" s="318">
        <f t="shared" si="1"/>
        <v>1868.1599999999999</v>
      </c>
      <c r="J54" s="334">
        <v>1153.1553853455998</v>
      </c>
      <c r="L54" s="388"/>
      <c r="P54" s="176"/>
    </row>
    <row r="55" spans="1:16" ht="14.25" customHeight="1" thickBot="1">
      <c r="A55" s="811"/>
      <c r="B55" s="228" t="s">
        <v>68</v>
      </c>
      <c r="C55" s="190" t="s">
        <v>1824</v>
      </c>
      <c r="D55" s="491">
        <v>600</v>
      </c>
      <c r="E55" s="494">
        <v>75</v>
      </c>
      <c r="F55" s="191">
        <v>3000</v>
      </c>
      <c r="G55" s="132" t="s">
        <v>228</v>
      </c>
      <c r="H55" s="605">
        <v>2139.4199999999996</v>
      </c>
      <c r="I55" s="407">
        <f t="shared" si="1"/>
        <v>2139.4199999999996</v>
      </c>
      <c r="J55" s="335">
        <v>1320.5803090479999</v>
      </c>
      <c r="L55" s="388"/>
      <c r="P55" s="176"/>
    </row>
    <row r="56" spans="1:16" ht="14.25" customHeight="1" thickTop="1">
      <c r="A56" s="810"/>
      <c r="B56" s="229" t="s">
        <v>114</v>
      </c>
      <c r="C56" s="226" t="s">
        <v>1825</v>
      </c>
      <c r="D56" s="497">
        <v>100</v>
      </c>
      <c r="E56" s="492">
        <v>100</v>
      </c>
      <c r="F56" s="28">
        <v>3000</v>
      </c>
      <c r="G56" s="17"/>
      <c r="H56" s="602">
        <v>1010.34</v>
      </c>
      <c r="I56" s="474">
        <f t="shared" si="1"/>
        <v>1010.34</v>
      </c>
      <c r="J56" s="336">
        <v>579.08072309359989</v>
      </c>
      <c r="L56" s="388"/>
      <c r="P56" s="176"/>
    </row>
    <row r="57" spans="1:16" ht="14.25" customHeight="1">
      <c r="A57" s="810"/>
      <c r="B57" s="227" t="s">
        <v>115</v>
      </c>
      <c r="C57" s="171" t="s">
        <v>1826</v>
      </c>
      <c r="D57" s="490">
        <v>150</v>
      </c>
      <c r="E57" s="493">
        <v>100</v>
      </c>
      <c r="F57" s="9">
        <v>3000</v>
      </c>
      <c r="G57" s="11" t="s">
        <v>228</v>
      </c>
      <c r="H57" s="603">
        <v>1144.8599999999999</v>
      </c>
      <c r="I57" s="318">
        <f t="shared" si="1"/>
        <v>1144.8599999999999</v>
      </c>
      <c r="J57" s="334">
        <v>656.21114198639987</v>
      </c>
      <c r="L57" s="388"/>
      <c r="P57" s="176"/>
    </row>
    <row r="58" spans="1:16" ht="14.25" customHeight="1">
      <c r="A58" s="810"/>
      <c r="B58" s="227" t="s">
        <v>116</v>
      </c>
      <c r="C58" s="171" t="s">
        <v>1827</v>
      </c>
      <c r="D58" s="490">
        <v>200</v>
      </c>
      <c r="E58" s="493">
        <v>100</v>
      </c>
      <c r="F58" s="9">
        <v>3000</v>
      </c>
      <c r="G58" s="11" t="s">
        <v>228</v>
      </c>
      <c r="H58" s="603">
        <v>1280.5199999999998</v>
      </c>
      <c r="I58" s="318">
        <f t="shared" si="1"/>
        <v>1280.5199999999998</v>
      </c>
      <c r="J58" s="334">
        <v>733.94414227679988</v>
      </c>
      <c r="L58" s="388"/>
      <c r="P58" s="176"/>
    </row>
    <row r="59" spans="1:16" ht="14.25" customHeight="1">
      <c r="A59" s="810"/>
      <c r="B59" s="227" t="s">
        <v>117</v>
      </c>
      <c r="C59" s="171" t="s">
        <v>1828</v>
      </c>
      <c r="D59" s="490">
        <v>300</v>
      </c>
      <c r="E59" s="493">
        <v>100</v>
      </c>
      <c r="F59" s="9">
        <v>3000</v>
      </c>
      <c r="G59" s="11" t="s">
        <v>228</v>
      </c>
      <c r="H59" s="603">
        <v>1551.7199999999998</v>
      </c>
      <c r="I59" s="318">
        <f t="shared" si="1"/>
        <v>1551.7199999999998</v>
      </c>
      <c r="J59" s="334">
        <v>957.82630769279979</v>
      </c>
      <c r="L59" s="388"/>
      <c r="P59" s="176"/>
    </row>
    <row r="60" spans="1:16" ht="14.25" customHeight="1">
      <c r="A60" s="810"/>
      <c r="B60" s="227" t="s">
        <v>118</v>
      </c>
      <c r="C60" s="171" t="s">
        <v>1829</v>
      </c>
      <c r="D60" s="490">
        <v>400</v>
      </c>
      <c r="E60" s="493">
        <v>100</v>
      </c>
      <c r="F60" s="9">
        <v>3000</v>
      </c>
      <c r="G60" s="11" t="s">
        <v>228</v>
      </c>
      <c r="H60" s="603">
        <v>1821.8999999999999</v>
      </c>
      <c r="I60" s="318">
        <f t="shared" si="1"/>
        <v>1821.8999999999999</v>
      </c>
      <c r="J60" s="334">
        <v>1124.6022975824001</v>
      </c>
      <c r="L60" s="388"/>
      <c r="P60" s="176"/>
    </row>
    <row r="61" spans="1:16" ht="14.25" customHeight="1">
      <c r="A61" s="810"/>
      <c r="B61" s="227" t="s">
        <v>119</v>
      </c>
      <c r="C61" s="171" t="s">
        <v>1830</v>
      </c>
      <c r="D61" s="490">
        <v>500</v>
      </c>
      <c r="E61" s="493">
        <v>100</v>
      </c>
      <c r="F61" s="9">
        <v>3000</v>
      </c>
      <c r="G61" s="11" t="s">
        <v>228</v>
      </c>
      <c r="H61" s="603">
        <v>2093.16</v>
      </c>
      <c r="I61" s="318">
        <f t="shared" si="1"/>
        <v>2093.16</v>
      </c>
      <c r="J61" s="334">
        <v>1292.0272212847997</v>
      </c>
      <c r="L61" s="388"/>
      <c r="P61" s="176"/>
    </row>
    <row r="62" spans="1:16" ht="14.25" customHeight="1" thickBot="1">
      <c r="A62" s="810"/>
      <c r="B62" s="276" t="s">
        <v>120</v>
      </c>
      <c r="C62" s="277" t="s">
        <v>1831</v>
      </c>
      <c r="D62" s="51">
        <v>500</v>
      </c>
      <c r="E62" s="506">
        <v>100</v>
      </c>
      <c r="F62" s="18">
        <v>3000</v>
      </c>
      <c r="G62" s="19" t="s">
        <v>228</v>
      </c>
      <c r="H62" s="606">
        <v>2364.3599999999997</v>
      </c>
      <c r="I62" s="478">
        <f t="shared" si="1"/>
        <v>2364.3599999999997</v>
      </c>
      <c r="J62" s="337">
        <v>1459.4521449871997</v>
      </c>
      <c r="L62" s="388"/>
      <c r="P62" s="176"/>
    </row>
    <row r="63" spans="1:16" ht="13.5" customHeight="1" thickBot="1">
      <c r="A63" s="702" t="s">
        <v>1832</v>
      </c>
      <c r="B63" s="703"/>
      <c r="C63" s="703"/>
      <c r="D63" s="703"/>
      <c r="E63" s="703"/>
      <c r="F63" s="703"/>
      <c r="G63" s="703"/>
      <c r="H63" s="686"/>
      <c r="I63" s="676"/>
      <c r="J63" s="280"/>
      <c r="L63" s="388"/>
    </row>
    <row r="64" spans="1:16" ht="36.75" customHeight="1">
      <c r="A64" s="279"/>
      <c r="B64" s="192" t="s">
        <v>466</v>
      </c>
      <c r="C64" s="189" t="s">
        <v>1835</v>
      </c>
      <c r="D64" s="16"/>
      <c r="E64" s="16"/>
      <c r="F64" s="16"/>
      <c r="G64" s="17" t="s">
        <v>229</v>
      </c>
      <c r="H64" s="608">
        <v>12.84</v>
      </c>
      <c r="I64" s="592">
        <f t="shared" ref="I64:I76" si="2">H64*(1-$I$2/100)</f>
        <v>12.84</v>
      </c>
      <c r="J64" s="334">
        <v>1</v>
      </c>
      <c r="L64" s="388"/>
    </row>
    <row r="65" spans="1:12" ht="36.75" customHeight="1">
      <c r="A65" s="264"/>
      <c r="B65" s="207" t="s">
        <v>467</v>
      </c>
      <c r="C65" s="208" t="s">
        <v>1836</v>
      </c>
      <c r="D65" s="10"/>
      <c r="E65" s="10"/>
      <c r="F65" s="10"/>
      <c r="G65" s="11" t="s">
        <v>229</v>
      </c>
      <c r="H65" s="609">
        <v>12.84</v>
      </c>
      <c r="I65" s="593">
        <f t="shared" si="2"/>
        <v>12.84</v>
      </c>
      <c r="J65" s="334">
        <v>1</v>
      </c>
      <c r="L65" s="388"/>
    </row>
    <row r="66" spans="1:12" ht="31.5" customHeight="1">
      <c r="A66" s="264"/>
      <c r="B66" s="207">
        <v>201310</v>
      </c>
      <c r="C66" s="208" t="s">
        <v>1833</v>
      </c>
      <c r="D66" s="10"/>
      <c r="E66" s="10"/>
      <c r="F66" s="10"/>
      <c r="G66" s="11" t="s">
        <v>229</v>
      </c>
      <c r="H66" s="609">
        <v>2.7</v>
      </c>
      <c r="I66" s="593">
        <f t="shared" si="2"/>
        <v>2.7</v>
      </c>
      <c r="J66" s="334">
        <v>1</v>
      </c>
      <c r="L66" s="388"/>
    </row>
    <row r="67" spans="1:12" ht="31.5" customHeight="1" thickBot="1">
      <c r="A67" s="265"/>
      <c r="B67" s="232">
        <v>201033</v>
      </c>
      <c r="C67" s="173" t="s">
        <v>1834</v>
      </c>
      <c r="D67" s="137"/>
      <c r="E67" s="137"/>
      <c r="F67" s="137"/>
      <c r="G67" s="132" t="s">
        <v>229</v>
      </c>
      <c r="H67" s="610">
        <v>1.02</v>
      </c>
      <c r="I67" s="594">
        <f t="shared" si="2"/>
        <v>1.02</v>
      </c>
      <c r="J67" s="334">
        <v>1</v>
      </c>
      <c r="L67" s="388"/>
    </row>
    <row r="68" spans="1:12" ht="56.25" customHeight="1" thickTop="1">
      <c r="A68" s="266"/>
      <c r="B68" s="192" t="s">
        <v>121</v>
      </c>
      <c r="C68" s="189" t="s">
        <v>1837</v>
      </c>
      <c r="D68" s="16">
        <v>28</v>
      </c>
      <c r="E68" s="16"/>
      <c r="F68" s="16">
        <v>231</v>
      </c>
      <c r="G68" s="17" t="s">
        <v>229</v>
      </c>
      <c r="H68" s="608">
        <v>41.58</v>
      </c>
      <c r="I68" s="592">
        <f t="shared" si="2"/>
        <v>41.58</v>
      </c>
      <c r="J68" s="334">
        <v>1</v>
      </c>
      <c r="L68" s="388"/>
    </row>
    <row r="69" spans="1:12" ht="62.25" customHeight="1">
      <c r="A69" s="266"/>
      <c r="B69" s="192" t="s">
        <v>122</v>
      </c>
      <c r="C69" s="189" t="s">
        <v>1838</v>
      </c>
      <c r="D69" s="16">
        <v>31</v>
      </c>
      <c r="E69" s="16"/>
      <c r="F69" s="16">
        <v>220</v>
      </c>
      <c r="G69" s="17" t="s">
        <v>229</v>
      </c>
      <c r="H69" s="608">
        <v>64.44</v>
      </c>
      <c r="I69" s="592">
        <f t="shared" si="2"/>
        <v>64.44</v>
      </c>
      <c r="J69" s="334">
        <v>1</v>
      </c>
      <c r="L69" s="388"/>
    </row>
    <row r="70" spans="1:12" ht="62.25" customHeight="1">
      <c r="A70" s="266"/>
      <c r="B70" s="192" t="s">
        <v>345</v>
      </c>
      <c r="C70" s="189" t="s">
        <v>1839</v>
      </c>
      <c r="D70" s="16">
        <v>31</v>
      </c>
      <c r="E70" s="16"/>
      <c r="F70" s="16">
        <v>220</v>
      </c>
      <c r="G70" s="17" t="s">
        <v>229</v>
      </c>
      <c r="H70" s="608">
        <v>64.44</v>
      </c>
      <c r="I70" s="472">
        <f t="shared" si="2"/>
        <v>64.44</v>
      </c>
      <c r="J70" s="334">
        <v>97.85</v>
      </c>
      <c r="L70" s="388"/>
    </row>
    <row r="71" spans="1:12" ht="62.25" customHeight="1" thickBot="1">
      <c r="A71" s="266"/>
      <c r="B71" s="192" t="s">
        <v>182</v>
      </c>
      <c r="C71" s="189" t="s">
        <v>1840</v>
      </c>
      <c r="D71" s="16">
        <v>31</v>
      </c>
      <c r="E71" s="16"/>
      <c r="F71" s="16">
        <v>220</v>
      </c>
      <c r="G71" s="17" t="s">
        <v>229</v>
      </c>
      <c r="H71" s="608">
        <v>143.63999999999999</v>
      </c>
      <c r="I71" s="595">
        <f t="shared" si="2"/>
        <v>143.63999999999999</v>
      </c>
      <c r="J71" s="334">
        <v>96.8</v>
      </c>
      <c r="L71" s="388"/>
    </row>
    <row r="72" spans="1:12" ht="78.75" customHeight="1" thickTop="1" thickBot="1">
      <c r="A72" s="267"/>
      <c r="B72" s="235" t="s">
        <v>139</v>
      </c>
      <c r="C72" s="236" t="s">
        <v>140</v>
      </c>
      <c r="D72" s="237">
        <v>33</v>
      </c>
      <c r="E72" s="237">
        <v>44</v>
      </c>
      <c r="F72" s="237">
        <v>35</v>
      </c>
      <c r="G72" s="238" t="s">
        <v>229</v>
      </c>
      <c r="H72" s="612">
        <v>33.6</v>
      </c>
      <c r="I72" s="595">
        <f t="shared" si="2"/>
        <v>33.6</v>
      </c>
      <c r="J72" s="334">
        <v>1</v>
      </c>
    </row>
    <row r="73" spans="1:12" ht="62.25" customHeight="1" thickTop="1">
      <c r="A73" s="266"/>
      <c r="B73" s="533" t="s">
        <v>143</v>
      </c>
      <c r="C73" s="177" t="s">
        <v>1842</v>
      </c>
      <c r="D73" s="16">
        <v>40</v>
      </c>
      <c r="E73" s="16"/>
      <c r="F73" s="16">
        <v>59</v>
      </c>
      <c r="G73" s="262" t="s">
        <v>229</v>
      </c>
      <c r="H73" s="602">
        <v>44.58</v>
      </c>
      <c r="I73" s="596">
        <f t="shared" si="2"/>
        <v>44.58</v>
      </c>
      <c r="J73" s="334">
        <v>1</v>
      </c>
    </row>
    <row r="74" spans="1:12" ht="62.25" customHeight="1">
      <c r="A74" s="266"/>
      <c r="B74" s="40" t="s">
        <v>144</v>
      </c>
      <c r="C74" s="177" t="s">
        <v>1841</v>
      </c>
      <c r="D74" s="16">
        <v>40</v>
      </c>
      <c r="E74" s="16"/>
      <c r="F74" s="16">
        <v>60</v>
      </c>
      <c r="G74" s="11" t="s">
        <v>229</v>
      </c>
      <c r="H74" s="602">
        <v>44.58</v>
      </c>
      <c r="I74" s="593">
        <f t="shared" si="2"/>
        <v>44.58</v>
      </c>
      <c r="J74" s="334">
        <v>1</v>
      </c>
    </row>
    <row r="75" spans="1:12" ht="62.25" customHeight="1">
      <c r="A75" s="266"/>
      <c r="B75" s="502" t="s">
        <v>146</v>
      </c>
      <c r="C75" s="177" t="s">
        <v>1843</v>
      </c>
      <c r="D75" s="16">
        <v>30</v>
      </c>
      <c r="E75" s="16">
        <v>85</v>
      </c>
      <c r="F75" s="16"/>
      <c r="G75" s="11" t="s">
        <v>229</v>
      </c>
      <c r="H75" s="602">
        <v>126.96</v>
      </c>
      <c r="I75" s="593">
        <f t="shared" si="2"/>
        <v>126.96</v>
      </c>
      <c r="J75" s="334">
        <v>1</v>
      </c>
    </row>
    <row r="76" spans="1:12" ht="56.25" customHeight="1" thickBot="1">
      <c r="A76" s="513"/>
      <c r="B76" s="590" t="s">
        <v>145</v>
      </c>
      <c r="C76" s="591" t="s">
        <v>1846</v>
      </c>
      <c r="D76" s="504"/>
      <c r="E76" s="504"/>
      <c r="F76" s="504"/>
      <c r="G76" s="27"/>
      <c r="H76" s="611">
        <v>222.06</v>
      </c>
      <c r="I76" s="597">
        <f t="shared" si="2"/>
        <v>222.06</v>
      </c>
      <c r="J76" s="334">
        <v>1</v>
      </c>
    </row>
    <row r="77" spans="1:12" ht="13.5" customHeight="1" thickBot="1">
      <c r="A77" s="702" t="s">
        <v>1865</v>
      </c>
      <c r="B77" s="703"/>
      <c r="C77" s="703"/>
      <c r="D77" s="703"/>
      <c r="E77" s="703"/>
      <c r="F77" s="703"/>
      <c r="G77" s="703"/>
      <c r="H77" s="496"/>
      <c r="I77" s="676"/>
      <c r="J77" s="280"/>
    </row>
    <row r="78" spans="1:12" ht="79.150000000000006" customHeight="1">
      <c r="A78" s="266"/>
      <c r="B78" s="192" t="s">
        <v>1864</v>
      </c>
      <c r="C78" s="177" t="s">
        <v>1863</v>
      </c>
      <c r="D78" s="497">
        <v>60</v>
      </c>
      <c r="E78" s="497">
        <v>75</v>
      </c>
      <c r="F78" s="497">
        <v>40</v>
      </c>
      <c r="G78" s="17" t="s">
        <v>229</v>
      </c>
      <c r="H78" s="602">
        <v>69.180000000000007</v>
      </c>
      <c r="I78" s="592">
        <f>H78*(1-$I$2/100)</f>
        <v>69.180000000000007</v>
      </c>
      <c r="J78" s="334">
        <v>1</v>
      </c>
    </row>
    <row r="79" spans="1:12" ht="62.25" customHeight="1">
      <c r="A79" s="266"/>
      <c r="B79" s="192" t="s">
        <v>142</v>
      </c>
      <c r="C79" s="177" t="s">
        <v>1844</v>
      </c>
      <c r="D79" s="497">
        <v>60</v>
      </c>
      <c r="E79" s="497">
        <v>75</v>
      </c>
      <c r="F79" s="497">
        <v>40</v>
      </c>
      <c r="G79" s="17" t="s">
        <v>229</v>
      </c>
      <c r="H79" s="602">
        <v>67.260000000000005</v>
      </c>
      <c r="I79" s="593">
        <f>H79*(1-$I$2/100)</f>
        <v>67.260000000000005</v>
      </c>
      <c r="J79" s="334">
        <v>1</v>
      </c>
    </row>
    <row r="80" spans="1:12" ht="62.25" customHeight="1" thickBot="1">
      <c r="A80" s="513"/>
      <c r="B80" s="590" t="s">
        <v>141</v>
      </c>
      <c r="C80" s="591" t="s">
        <v>1845</v>
      </c>
      <c r="D80" s="504">
        <v>60</v>
      </c>
      <c r="E80" s="504">
        <v>75</v>
      </c>
      <c r="F80" s="504">
        <v>40</v>
      </c>
      <c r="G80" s="27" t="s">
        <v>229</v>
      </c>
      <c r="H80" s="611">
        <v>67.260000000000005</v>
      </c>
      <c r="I80" s="597">
        <f>H80*(1-$I$2/100)</f>
        <v>67.260000000000005</v>
      </c>
      <c r="J80" s="334">
        <v>1</v>
      </c>
    </row>
    <row r="81" spans="1:12" ht="13.5" customHeight="1" thickBot="1">
      <c r="A81" s="702" t="s">
        <v>1980</v>
      </c>
      <c r="B81" s="703"/>
      <c r="C81" s="703"/>
      <c r="D81" s="703"/>
      <c r="E81" s="703"/>
      <c r="F81" s="703"/>
      <c r="G81" s="703"/>
      <c r="H81" s="496"/>
      <c r="I81" s="676"/>
      <c r="J81" s="280"/>
    </row>
    <row r="82" spans="1:12" ht="19.5" customHeight="1">
      <c r="A82" s="827"/>
      <c r="B82" s="74" t="s">
        <v>123</v>
      </c>
      <c r="C82" s="121" t="s">
        <v>1854</v>
      </c>
      <c r="D82" s="16">
        <v>30</v>
      </c>
      <c r="E82" s="16">
        <v>100</v>
      </c>
      <c r="F82" s="16">
        <v>110</v>
      </c>
      <c r="G82" s="17" t="s">
        <v>229</v>
      </c>
      <c r="H82" s="608">
        <v>127.26</v>
      </c>
      <c r="I82" s="592">
        <f t="shared" ref="I82:I97" si="3">H82*(1-$I$2/100)</f>
        <v>127.26</v>
      </c>
      <c r="J82" s="334">
        <v>1</v>
      </c>
      <c r="L82" s="176"/>
    </row>
    <row r="83" spans="1:12" ht="19.5" customHeight="1">
      <c r="A83" s="827"/>
      <c r="B83" s="40" t="s">
        <v>124</v>
      </c>
      <c r="C83" s="26" t="s">
        <v>1855</v>
      </c>
      <c r="D83" s="10">
        <v>30</v>
      </c>
      <c r="E83" s="10">
        <v>100</v>
      </c>
      <c r="F83" s="10">
        <v>160</v>
      </c>
      <c r="G83" s="11" t="s">
        <v>229</v>
      </c>
      <c r="H83" s="609">
        <v>173.46</v>
      </c>
      <c r="I83" s="593">
        <f t="shared" si="3"/>
        <v>173.46</v>
      </c>
      <c r="J83" s="334">
        <v>1</v>
      </c>
      <c r="L83" s="176"/>
    </row>
    <row r="84" spans="1:12" ht="19.5" customHeight="1">
      <c r="A84" s="827"/>
      <c r="B84" s="40" t="s">
        <v>125</v>
      </c>
      <c r="C84" s="26" t="s">
        <v>1856</v>
      </c>
      <c r="D84" s="10">
        <v>30</v>
      </c>
      <c r="E84" s="10">
        <v>100</v>
      </c>
      <c r="F84" s="10">
        <v>210</v>
      </c>
      <c r="G84" s="11" t="s">
        <v>229</v>
      </c>
      <c r="H84" s="609">
        <v>197.34</v>
      </c>
      <c r="I84" s="593">
        <f t="shared" si="3"/>
        <v>197.34</v>
      </c>
      <c r="J84" s="334">
        <v>1</v>
      </c>
      <c r="L84" s="176"/>
    </row>
    <row r="85" spans="1:12" ht="19.5" customHeight="1">
      <c r="A85" s="827"/>
      <c r="B85" s="503" t="s">
        <v>126</v>
      </c>
      <c r="C85" s="30" t="s">
        <v>1857</v>
      </c>
      <c r="D85" s="51">
        <v>30</v>
      </c>
      <c r="E85" s="51">
        <v>100</v>
      </c>
      <c r="F85" s="51">
        <v>310</v>
      </c>
      <c r="G85" s="19" t="s">
        <v>229</v>
      </c>
      <c r="H85" s="613">
        <v>267.48</v>
      </c>
      <c r="I85" s="597">
        <f t="shared" si="3"/>
        <v>267.48</v>
      </c>
      <c r="J85" s="334">
        <v>1</v>
      </c>
      <c r="L85" s="176"/>
    </row>
    <row r="86" spans="1:12" ht="25.5">
      <c r="A86" s="828"/>
      <c r="B86" s="502" t="s">
        <v>127</v>
      </c>
      <c r="C86" s="205" t="s">
        <v>1858</v>
      </c>
      <c r="D86" s="490">
        <v>43</v>
      </c>
      <c r="E86" s="490">
        <v>100</v>
      </c>
      <c r="F86" s="490">
        <v>120</v>
      </c>
      <c r="G86" s="11" t="s">
        <v>229</v>
      </c>
      <c r="H86" s="609">
        <v>80.94</v>
      </c>
      <c r="I86" s="472">
        <f t="shared" si="3"/>
        <v>80.94</v>
      </c>
      <c r="J86" s="334">
        <v>1</v>
      </c>
    </row>
    <row r="87" spans="1:12" ht="25.5">
      <c r="A87" s="827"/>
      <c r="B87" s="502" t="s">
        <v>128</v>
      </c>
      <c r="C87" s="205" t="s">
        <v>1859</v>
      </c>
      <c r="D87" s="490">
        <v>43</v>
      </c>
      <c r="E87" s="490">
        <v>100</v>
      </c>
      <c r="F87" s="490">
        <v>160</v>
      </c>
      <c r="G87" s="11" t="s">
        <v>229</v>
      </c>
      <c r="H87" s="609">
        <v>96.6</v>
      </c>
      <c r="I87" s="472">
        <f t="shared" si="3"/>
        <v>96.6</v>
      </c>
      <c r="J87" s="334">
        <v>1</v>
      </c>
    </row>
    <row r="88" spans="1:12" ht="25.5">
      <c r="A88" s="827"/>
      <c r="B88" s="502" t="s">
        <v>129</v>
      </c>
      <c r="C88" s="205" t="s">
        <v>1860</v>
      </c>
      <c r="D88" s="490">
        <v>43</v>
      </c>
      <c r="E88" s="490">
        <v>100</v>
      </c>
      <c r="F88" s="490">
        <v>210</v>
      </c>
      <c r="G88" s="11" t="s">
        <v>229</v>
      </c>
      <c r="H88" s="609">
        <v>100.62</v>
      </c>
      <c r="I88" s="472">
        <f t="shared" si="3"/>
        <v>100.62</v>
      </c>
      <c r="J88" s="334">
        <v>1</v>
      </c>
    </row>
    <row r="89" spans="1:12" ht="25.5">
      <c r="A89" s="827"/>
      <c r="B89" s="502" t="s">
        <v>130</v>
      </c>
      <c r="C89" s="205" t="s">
        <v>1861</v>
      </c>
      <c r="D89" s="490">
        <v>43</v>
      </c>
      <c r="E89" s="490">
        <v>100</v>
      </c>
      <c r="F89" s="490">
        <v>310</v>
      </c>
      <c r="G89" s="11" t="s">
        <v>229</v>
      </c>
      <c r="H89" s="609">
        <v>128.58000000000001</v>
      </c>
      <c r="I89" s="472">
        <f t="shared" si="3"/>
        <v>128.58000000000001</v>
      </c>
      <c r="J89" s="334">
        <v>1</v>
      </c>
    </row>
    <row r="90" spans="1:12" ht="25.5">
      <c r="A90" s="829"/>
      <c r="B90" s="502" t="s">
        <v>131</v>
      </c>
      <c r="C90" s="205" t="s">
        <v>1862</v>
      </c>
      <c r="D90" s="490">
        <v>43</v>
      </c>
      <c r="E90" s="490">
        <v>100</v>
      </c>
      <c r="F90" s="490">
        <v>410</v>
      </c>
      <c r="G90" s="11" t="s">
        <v>229</v>
      </c>
      <c r="H90" s="609">
        <v>232.92</v>
      </c>
      <c r="I90" s="472">
        <f t="shared" si="3"/>
        <v>232.92</v>
      </c>
      <c r="J90" s="334">
        <v>1</v>
      </c>
    </row>
    <row r="91" spans="1:12" ht="25.5">
      <c r="A91" s="827"/>
      <c r="B91" s="508" t="s">
        <v>132</v>
      </c>
      <c r="C91" s="239" t="s">
        <v>1847</v>
      </c>
      <c r="D91" s="16">
        <v>45</v>
      </c>
      <c r="E91" s="16">
        <v>20</v>
      </c>
      <c r="F91" s="16">
        <v>160</v>
      </c>
      <c r="G91" s="17" t="s">
        <v>229</v>
      </c>
      <c r="H91" s="608">
        <v>45.24</v>
      </c>
      <c r="I91" s="592">
        <f t="shared" si="3"/>
        <v>45.24</v>
      </c>
      <c r="J91" s="334">
        <v>1</v>
      </c>
    </row>
    <row r="92" spans="1:12" ht="25.5">
      <c r="A92" s="827"/>
      <c r="B92" s="502" t="s">
        <v>133</v>
      </c>
      <c r="C92" s="240" t="s">
        <v>1848</v>
      </c>
      <c r="D92" s="10">
        <v>45</v>
      </c>
      <c r="E92" s="10">
        <v>20</v>
      </c>
      <c r="F92" s="10">
        <v>210</v>
      </c>
      <c r="G92" s="11" t="s">
        <v>229</v>
      </c>
      <c r="H92" s="609">
        <v>61.62</v>
      </c>
      <c r="I92" s="593">
        <f t="shared" si="3"/>
        <v>61.62</v>
      </c>
      <c r="J92" s="334">
        <v>1</v>
      </c>
    </row>
    <row r="93" spans="1:12" ht="25.5">
      <c r="A93" s="827"/>
      <c r="B93" s="502" t="s">
        <v>134</v>
      </c>
      <c r="C93" s="240" t="s">
        <v>1849</v>
      </c>
      <c r="D93" s="10">
        <v>45</v>
      </c>
      <c r="E93" s="10">
        <v>20</v>
      </c>
      <c r="F93" s="10">
        <v>260</v>
      </c>
      <c r="G93" s="11" t="s">
        <v>229</v>
      </c>
      <c r="H93" s="609">
        <v>72.599999999999994</v>
      </c>
      <c r="I93" s="593">
        <f t="shared" si="3"/>
        <v>72.599999999999994</v>
      </c>
      <c r="J93" s="334">
        <v>1</v>
      </c>
    </row>
    <row r="94" spans="1:12" ht="25.5">
      <c r="A94" s="827"/>
      <c r="B94" s="502" t="s">
        <v>135</v>
      </c>
      <c r="C94" s="240" t="s">
        <v>1850</v>
      </c>
      <c r="D94" s="10">
        <v>45</v>
      </c>
      <c r="E94" s="10">
        <v>20</v>
      </c>
      <c r="F94" s="10">
        <v>360</v>
      </c>
      <c r="G94" s="11" t="s">
        <v>229</v>
      </c>
      <c r="H94" s="609">
        <v>99.96</v>
      </c>
      <c r="I94" s="593">
        <f t="shared" si="3"/>
        <v>99.96</v>
      </c>
      <c r="J94" s="334">
        <v>1</v>
      </c>
    </row>
    <row r="95" spans="1:12" ht="25.5">
      <c r="A95" s="827"/>
      <c r="B95" s="502" t="s">
        <v>136</v>
      </c>
      <c r="C95" s="240" t="s">
        <v>1851</v>
      </c>
      <c r="D95" s="10">
        <v>45</v>
      </c>
      <c r="E95" s="10">
        <v>20</v>
      </c>
      <c r="F95" s="10">
        <v>460</v>
      </c>
      <c r="G95" s="11" t="s">
        <v>229</v>
      </c>
      <c r="H95" s="609">
        <v>165.48</v>
      </c>
      <c r="I95" s="593">
        <f t="shared" si="3"/>
        <v>165.48</v>
      </c>
      <c r="J95" s="334">
        <v>1</v>
      </c>
    </row>
    <row r="96" spans="1:12" ht="25.5">
      <c r="A96" s="827"/>
      <c r="B96" s="502" t="s">
        <v>137</v>
      </c>
      <c r="C96" s="240" t="s">
        <v>1852</v>
      </c>
      <c r="D96" s="10">
        <v>45</v>
      </c>
      <c r="E96" s="10">
        <v>20</v>
      </c>
      <c r="F96" s="10">
        <v>560</v>
      </c>
      <c r="G96" s="11" t="s">
        <v>229</v>
      </c>
      <c r="H96" s="609">
        <v>201.04</v>
      </c>
      <c r="I96" s="593">
        <f t="shared" si="3"/>
        <v>201.04</v>
      </c>
      <c r="J96" s="334">
        <v>1</v>
      </c>
    </row>
    <row r="97" spans="1:10" ht="25.5">
      <c r="A97" s="827"/>
      <c r="B97" s="503" t="s">
        <v>138</v>
      </c>
      <c r="C97" s="244" t="s">
        <v>1853</v>
      </c>
      <c r="D97" s="51">
        <v>45</v>
      </c>
      <c r="E97" s="51">
        <v>20</v>
      </c>
      <c r="F97" s="51">
        <v>660</v>
      </c>
      <c r="G97" s="19" t="s">
        <v>229</v>
      </c>
      <c r="H97" s="613">
        <v>236.62</v>
      </c>
      <c r="I97" s="597">
        <f t="shared" si="3"/>
        <v>236.62</v>
      </c>
      <c r="J97" s="334">
        <v>1</v>
      </c>
    </row>
    <row r="98" spans="1:10">
      <c r="I98" s="172"/>
      <c r="J98" s="172"/>
    </row>
    <row r="99" spans="1:10">
      <c r="I99" s="172"/>
      <c r="J99" s="172"/>
    </row>
    <row r="100" spans="1:10">
      <c r="I100" s="172"/>
      <c r="J100" s="172"/>
    </row>
    <row r="101" spans="1:10">
      <c r="I101" s="172"/>
      <c r="J101" s="172"/>
    </row>
    <row r="102" spans="1:10">
      <c r="I102" s="172"/>
      <c r="J102" s="172"/>
    </row>
    <row r="103" spans="1:10">
      <c r="I103" s="172"/>
      <c r="J103" s="172"/>
    </row>
    <row r="104" spans="1:10">
      <c r="I104" s="172"/>
      <c r="J104" s="172"/>
    </row>
    <row r="105" spans="1:10">
      <c r="I105" s="172"/>
      <c r="J105" s="172"/>
    </row>
    <row r="106" spans="1:10">
      <c r="I106" s="172"/>
      <c r="J106" s="172"/>
    </row>
    <row r="107" spans="1:10">
      <c r="I107" s="172"/>
      <c r="J107" s="172"/>
    </row>
    <row r="108" spans="1:10">
      <c r="I108" s="172"/>
      <c r="J108" s="172"/>
    </row>
    <row r="109" spans="1:10">
      <c r="I109" s="172"/>
      <c r="J109" s="172"/>
    </row>
    <row r="110" spans="1:10">
      <c r="I110" s="172"/>
      <c r="J110" s="172"/>
    </row>
    <row r="111" spans="1:10">
      <c r="I111" s="172"/>
      <c r="J111" s="172"/>
    </row>
    <row r="112" spans="1:10">
      <c r="I112" s="172"/>
      <c r="J112" s="172"/>
    </row>
    <row r="113" spans="9:10">
      <c r="I113" s="172"/>
      <c r="J113" s="172"/>
    </row>
    <row r="114" spans="9:10">
      <c r="I114" s="172"/>
      <c r="J114" s="172"/>
    </row>
    <row r="115" spans="9:10">
      <c r="I115" s="172"/>
      <c r="J115" s="172"/>
    </row>
    <row r="116" spans="9:10">
      <c r="I116" s="172"/>
      <c r="J116" s="172"/>
    </row>
    <row r="117" spans="9:10">
      <c r="I117" s="153"/>
      <c r="J117" s="153"/>
    </row>
  </sheetData>
  <mergeCells count="17">
    <mergeCell ref="A91:A97"/>
    <mergeCell ref="A86:A90"/>
    <mergeCell ref="A82:A85"/>
    <mergeCell ref="A6:A11"/>
    <mergeCell ref="A20:A26"/>
    <mergeCell ref="A12:A19"/>
    <mergeCell ref="A27:A33"/>
    <mergeCell ref="A35:A40"/>
    <mergeCell ref="A41:A48"/>
    <mergeCell ref="A49:A55"/>
    <mergeCell ref="A56:A62"/>
    <mergeCell ref="A81:G81"/>
    <mergeCell ref="A5:G5"/>
    <mergeCell ref="A63:G63"/>
    <mergeCell ref="A34:G34"/>
    <mergeCell ref="A4:G4"/>
    <mergeCell ref="A77:G77"/>
  </mergeCells>
  <phoneticPr fontId="6" type="noConversion"/>
  <pageMargins left="0.75" right="0.75" top="1" bottom="1" header="0.5" footer="0.5"/>
  <pageSetup paperSize="9" scale="46" orientation="portrait" r:id="rId1"/>
  <headerFooter alignWithMargins="0"/>
  <rowBreaks count="1" manualBreakCount="1">
    <brk id="84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7">
    <tabColor rgb="FFFF9933"/>
  </sheetPr>
  <dimension ref="A1:P61"/>
  <sheetViews>
    <sheetView view="pageBreakPreview" zoomScale="85" zoomScaleSheetLayoutView="85" workbookViewId="0">
      <pane ySplit="3" topLeftCell="A4" activePane="bottomLeft" state="frozen"/>
      <selection pane="bottomLeft" activeCell="A57" sqref="A57:I57"/>
    </sheetView>
  </sheetViews>
  <sheetFormatPr defaultRowHeight="12.75"/>
  <cols>
    <col min="1" max="1" width="20.5703125" style="1" customWidth="1"/>
    <col min="2" max="2" width="20.7109375" style="35" customWidth="1"/>
    <col min="3" max="3" width="63.140625" style="2" customWidth="1"/>
    <col min="4" max="4" width="8.85546875" style="1" customWidth="1"/>
    <col min="5" max="5" width="8.7109375" style="1" customWidth="1"/>
    <col min="6" max="6" width="7.5703125" style="1" customWidth="1"/>
    <col min="7" max="7" width="5.5703125" style="1" customWidth="1"/>
    <col min="8" max="8" width="14.85546875" style="94" hidden="1" customWidth="1"/>
    <col min="9" max="9" width="14.85546875" style="193" customWidth="1"/>
    <col min="11" max="11" width="9.28515625" bestFit="1" customWidth="1"/>
  </cols>
  <sheetData>
    <row r="1" spans="1:13" ht="22.5">
      <c r="A1" s="3"/>
      <c r="B1" s="36"/>
      <c r="C1" s="3"/>
      <c r="D1" s="3"/>
      <c r="E1" s="3"/>
      <c r="F1" s="3"/>
      <c r="G1" s="3"/>
      <c r="H1" s="92"/>
      <c r="I1" s="151" t="s">
        <v>798</v>
      </c>
    </row>
    <row r="2" spans="1:13" ht="28.5" thickBot="1">
      <c r="A2" s="3"/>
      <c r="B2" s="36"/>
      <c r="C2" s="4"/>
      <c r="D2" s="3"/>
      <c r="E2" s="3"/>
      <c r="F2" s="3"/>
      <c r="G2" s="3"/>
      <c r="H2" s="93"/>
      <c r="I2" s="150">
        <f>1*ІНФО!C8</f>
        <v>0</v>
      </c>
    </row>
    <row r="3" spans="1:13" ht="60.75" customHeight="1" thickBot="1">
      <c r="A3" s="664" t="s">
        <v>1359</v>
      </c>
      <c r="B3" s="665" t="s">
        <v>272</v>
      </c>
      <c r="C3" s="665" t="s">
        <v>799</v>
      </c>
      <c r="D3" s="665" t="s">
        <v>61</v>
      </c>
      <c r="E3" s="665" t="s">
        <v>1355</v>
      </c>
      <c r="F3" s="665" t="s">
        <v>1360</v>
      </c>
      <c r="G3" s="665" t="s">
        <v>1356</v>
      </c>
      <c r="H3" s="666" t="s">
        <v>1357</v>
      </c>
      <c r="I3" s="665" t="s">
        <v>1358</v>
      </c>
    </row>
    <row r="4" spans="1:13" ht="18.75" thickBot="1">
      <c r="A4" s="732" t="s">
        <v>1954</v>
      </c>
      <c r="B4" s="733"/>
      <c r="C4" s="733"/>
      <c r="D4" s="733"/>
      <c r="E4" s="733"/>
      <c r="F4" s="733"/>
      <c r="G4" s="733"/>
      <c r="H4" s="673"/>
      <c r="I4" s="683"/>
    </row>
    <row r="5" spans="1:13" ht="13.5" thickBot="1">
      <c r="A5" s="777" t="s">
        <v>1872</v>
      </c>
      <c r="B5" s="778"/>
      <c r="C5" s="778"/>
      <c r="D5" s="778"/>
      <c r="E5" s="778"/>
      <c r="F5" s="778"/>
      <c r="G5" s="778"/>
      <c r="H5" s="687"/>
      <c r="I5" s="688"/>
    </row>
    <row r="6" spans="1:13" s="143" customFormat="1" ht="15.75">
      <c r="A6" s="832"/>
      <c r="B6" s="41" t="s">
        <v>309</v>
      </c>
      <c r="C6" s="52" t="s">
        <v>1938</v>
      </c>
      <c r="D6" s="350">
        <v>50</v>
      </c>
      <c r="E6" s="413"/>
      <c r="F6" s="492">
        <v>130</v>
      </c>
      <c r="G6" s="17" t="s">
        <v>229</v>
      </c>
      <c r="H6" s="574">
        <v>62.94</v>
      </c>
      <c r="I6" s="102">
        <f t="shared" ref="I6:I56" si="0">H6*(1-$I$2/100)</f>
        <v>62.94</v>
      </c>
      <c r="J6" s="194"/>
      <c r="K6" s="218"/>
    </row>
    <row r="7" spans="1:13" ht="15.75">
      <c r="A7" s="833"/>
      <c r="B7" s="41" t="s">
        <v>310</v>
      </c>
      <c r="C7" s="33" t="s">
        <v>1939</v>
      </c>
      <c r="D7" s="350">
        <v>50</v>
      </c>
      <c r="E7" s="410"/>
      <c r="F7" s="492">
        <v>230</v>
      </c>
      <c r="G7" s="17" t="s">
        <v>229</v>
      </c>
      <c r="H7" s="575">
        <v>93.9</v>
      </c>
      <c r="I7" s="102">
        <f t="shared" si="0"/>
        <v>93.9</v>
      </c>
      <c r="J7" s="194"/>
      <c r="K7" s="218"/>
    </row>
    <row r="8" spans="1:13" ht="15.75">
      <c r="A8" s="833"/>
      <c r="B8" s="41" t="s">
        <v>311</v>
      </c>
      <c r="C8" s="33" t="s">
        <v>1940</v>
      </c>
      <c r="D8" s="350">
        <v>50</v>
      </c>
      <c r="E8" s="410"/>
      <c r="F8" s="493">
        <v>330</v>
      </c>
      <c r="G8" s="11" t="s">
        <v>229</v>
      </c>
      <c r="H8" s="575">
        <v>139.13999999999999</v>
      </c>
      <c r="I8" s="99">
        <f t="shared" si="0"/>
        <v>139.13999999999999</v>
      </c>
      <c r="J8" s="194"/>
      <c r="K8" s="218"/>
    </row>
    <row r="9" spans="1:13" s="61" customFormat="1" ht="15.75">
      <c r="A9" s="833"/>
      <c r="B9" s="41" t="s">
        <v>312</v>
      </c>
      <c r="C9" s="33" t="s">
        <v>1941</v>
      </c>
      <c r="D9" s="350">
        <v>50</v>
      </c>
      <c r="E9" s="410"/>
      <c r="F9" s="493">
        <v>430</v>
      </c>
      <c r="G9" s="11" t="s">
        <v>229</v>
      </c>
      <c r="H9" s="575">
        <v>223.32</v>
      </c>
      <c r="I9" s="99">
        <f t="shared" si="0"/>
        <v>223.32</v>
      </c>
      <c r="J9" s="194"/>
      <c r="K9" s="218"/>
    </row>
    <row r="10" spans="1:13" ht="15.75">
      <c r="A10" s="833"/>
      <c r="B10" s="41" t="s">
        <v>313</v>
      </c>
      <c r="C10" s="33" t="s">
        <v>1942</v>
      </c>
      <c r="D10" s="350">
        <v>50</v>
      </c>
      <c r="E10" s="410"/>
      <c r="F10" s="493">
        <v>530</v>
      </c>
      <c r="G10" s="11" t="s">
        <v>229</v>
      </c>
      <c r="H10" s="575">
        <v>304.5</v>
      </c>
      <c r="I10" s="99">
        <f t="shared" si="0"/>
        <v>304.5</v>
      </c>
      <c r="J10" s="194"/>
      <c r="K10" s="218"/>
    </row>
    <row r="11" spans="1:13" ht="16.5" thickBot="1">
      <c r="A11" s="833"/>
      <c r="B11" s="41" t="s">
        <v>314</v>
      </c>
      <c r="C11" s="33" t="s">
        <v>1943</v>
      </c>
      <c r="D11" s="350">
        <v>50</v>
      </c>
      <c r="E11" s="414"/>
      <c r="F11" s="493">
        <v>630</v>
      </c>
      <c r="G11" s="11" t="s">
        <v>229</v>
      </c>
      <c r="H11" s="575">
        <v>361.92</v>
      </c>
      <c r="I11" s="99">
        <f t="shared" si="0"/>
        <v>361.92</v>
      </c>
      <c r="J11" s="194"/>
      <c r="K11" s="218"/>
    </row>
    <row r="12" spans="1:13" ht="13.5" thickBot="1">
      <c r="A12" s="777" t="s">
        <v>1871</v>
      </c>
      <c r="B12" s="778"/>
      <c r="C12" s="778"/>
      <c r="D12" s="778"/>
      <c r="E12" s="778"/>
      <c r="F12" s="778"/>
      <c r="G12" s="778"/>
      <c r="H12" s="687"/>
      <c r="I12" s="688"/>
    </row>
    <row r="13" spans="1:13" s="1" customFormat="1" ht="19.5" customHeight="1">
      <c r="A13" s="832"/>
      <c r="B13" s="43" t="s">
        <v>1867</v>
      </c>
      <c r="C13" s="540" t="s">
        <v>1955</v>
      </c>
      <c r="D13" s="310">
        <v>50</v>
      </c>
      <c r="E13" s="310">
        <v>30</v>
      </c>
      <c r="F13" s="541">
        <v>2000</v>
      </c>
      <c r="G13" s="20" t="s">
        <v>228</v>
      </c>
      <c r="H13" s="567">
        <v>196.86</v>
      </c>
      <c r="I13" s="98">
        <f t="shared" si="0"/>
        <v>196.86</v>
      </c>
      <c r="J13" s="312"/>
      <c r="K13" s="176"/>
      <c r="L13" s="35"/>
      <c r="M13" s="35"/>
    </row>
    <row r="14" spans="1:13" s="1" customFormat="1" ht="19.5" customHeight="1" thickBot="1">
      <c r="A14" s="833"/>
      <c r="B14" s="340" t="s">
        <v>1866</v>
      </c>
      <c r="C14" s="539" t="s">
        <v>1956</v>
      </c>
      <c r="D14" s="415">
        <v>50</v>
      </c>
      <c r="E14" s="415">
        <v>30</v>
      </c>
      <c r="F14" s="437">
        <v>3000</v>
      </c>
      <c r="G14" s="132" t="s">
        <v>228</v>
      </c>
      <c r="H14" s="570">
        <v>196.86</v>
      </c>
      <c r="I14" s="524">
        <f t="shared" si="0"/>
        <v>196.86</v>
      </c>
      <c r="J14" s="312"/>
      <c r="K14" s="176"/>
      <c r="L14" s="35"/>
      <c r="M14" s="35"/>
    </row>
    <row r="15" spans="1:13" s="1" customFormat="1" ht="19.5" customHeight="1" thickTop="1">
      <c r="A15" s="833"/>
      <c r="B15" s="41" t="s">
        <v>1868</v>
      </c>
      <c r="C15" s="538" t="s">
        <v>1957</v>
      </c>
      <c r="D15" s="309">
        <v>50</v>
      </c>
      <c r="E15" s="309">
        <v>30</v>
      </c>
      <c r="F15" s="435">
        <v>2000</v>
      </c>
      <c r="G15" s="17" t="s">
        <v>228</v>
      </c>
      <c r="H15" s="571">
        <v>276.60000000000002</v>
      </c>
      <c r="I15" s="339">
        <f t="shared" si="0"/>
        <v>276.60000000000002</v>
      </c>
      <c r="J15" s="312"/>
      <c r="K15" s="176"/>
      <c r="L15" s="35"/>
      <c r="M15" s="416"/>
    </row>
    <row r="16" spans="1:13" s="1" customFormat="1" ht="19.5" customHeight="1" thickBot="1">
      <c r="A16" s="833"/>
      <c r="B16" s="340" t="s">
        <v>1870</v>
      </c>
      <c r="C16" s="539" t="s">
        <v>1958</v>
      </c>
      <c r="D16" s="415">
        <v>50</v>
      </c>
      <c r="E16" s="415">
        <v>30</v>
      </c>
      <c r="F16" s="437">
        <v>3000</v>
      </c>
      <c r="G16" s="132" t="s">
        <v>228</v>
      </c>
      <c r="H16" s="570">
        <v>276.60000000000002</v>
      </c>
      <c r="I16" s="524">
        <f t="shared" si="0"/>
        <v>276.60000000000002</v>
      </c>
      <c r="J16" s="312"/>
      <c r="K16"/>
    </row>
    <row r="17" spans="1:16" s="1" customFormat="1" ht="19.5" customHeight="1" thickTop="1" thickBot="1">
      <c r="A17" s="834"/>
      <c r="B17" s="408" t="s">
        <v>1869</v>
      </c>
      <c r="C17" s="542" t="s">
        <v>1959</v>
      </c>
      <c r="D17" s="348">
        <v>50</v>
      </c>
      <c r="E17" s="348">
        <v>30</v>
      </c>
      <c r="F17" s="543">
        <v>3000</v>
      </c>
      <c r="G17" s="285" t="s">
        <v>228</v>
      </c>
      <c r="H17" s="615">
        <v>339.12</v>
      </c>
      <c r="I17" s="434">
        <f t="shared" ref="I17:I37" si="1">H17*(1-$I$2/100)</f>
        <v>339.12</v>
      </c>
      <c r="J17" s="312"/>
      <c r="K17"/>
    </row>
    <row r="18" spans="1:16" s="1" customFormat="1" ht="14.25" customHeight="1" thickTop="1">
      <c r="A18" s="833"/>
      <c r="B18" s="41" t="s">
        <v>1889</v>
      </c>
      <c r="C18" s="313" t="s">
        <v>1960</v>
      </c>
      <c r="D18" s="309">
        <v>50</v>
      </c>
      <c r="E18" s="309">
        <v>30</v>
      </c>
      <c r="F18" s="616">
        <v>315</v>
      </c>
      <c r="G18" s="17" t="s">
        <v>229</v>
      </c>
      <c r="H18" s="571">
        <v>66.12</v>
      </c>
      <c r="I18" s="102">
        <f t="shared" si="1"/>
        <v>66.12</v>
      </c>
      <c r="J18" s="193"/>
      <c r="K18" s="176"/>
      <c r="L18" s="35"/>
      <c r="M18" s="416"/>
      <c r="P18" s="35"/>
    </row>
    <row r="19" spans="1:16" s="1" customFormat="1" ht="14.25" customHeight="1">
      <c r="A19" s="833"/>
      <c r="B19" s="41" t="s">
        <v>1898</v>
      </c>
      <c r="C19" s="311" t="s">
        <v>1961</v>
      </c>
      <c r="D19" s="350">
        <v>50</v>
      </c>
      <c r="E19" s="350">
        <v>30</v>
      </c>
      <c r="F19" s="616">
        <v>420</v>
      </c>
      <c r="G19" s="11" t="s">
        <v>229</v>
      </c>
      <c r="H19" s="571">
        <v>86.82</v>
      </c>
      <c r="I19" s="99">
        <f t="shared" si="1"/>
        <v>86.82</v>
      </c>
      <c r="J19" s="438"/>
      <c r="K19" s="176"/>
      <c r="L19" s="35"/>
      <c r="M19" s="35"/>
    </row>
    <row r="20" spans="1:16" s="1" customFormat="1" ht="14.25" customHeight="1">
      <c r="A20" s="833"/>
      <c r="B20" s="42" t="s">
        <v>1899</v>
      </c>
      <c r="C20" s="311" t="s">
        <v>1962</v>
      </c>
      <c r="D20" s="350">
        <v>50</v>
      </c>
      <c r="E20" s="350">
        <v>30</v>
      </c>
      <c r="F20" s="617">
        <v>525</v>
      </c>
      <c r="G20" s="11" t="s">
        <v>229</v>
      </c>
      <c r="H20" s="568">
        <v>108.54</v>
      </c>
      <c r="I20" s="188">
        <f t="shared" si="1"/>
        <v>108.54</v>
      </c>
      <c r="J20" s="438"/>
      <c r="K20" s="176"/>
      <c r="L20" s="35"/>
      <c r="M20" s="35"/>
    </row>
    <row r="21" spans="1:16" s="1" customFormat="1" ht="14.25" customHeight="1">
      <c r="A21" s="833"/>
      <c r="B21" s="42" t="s">
        <v>1879</v>
      </c>
      <c r="C21" s="311" t="s">
        <v>1963</v>
      </c>
      <c r="D21" s="350">
        <v>50</v>
      </c>
      <c r="E21" s="350">
        <v>30</v>
      </c>
      <c r="F21" s="617">
        <v>595</v>
      </c>
      <c r="G21" s="11" t="s">
        <v>229</v>
      </c>
      <c r="H21" s="568">
        <v>124.91999999999999</v>
      </c>
      <c r="I21" s="188">
        <f t="shared" si="1"/>
        <v>124.91999999999999</v>
      </c>
      <c r="J21" s="193"/>
      <c r="K21" s="176"/>
      <c r="L21" s="35"/>
      <c r="M21" s="416"/>
      <c r="P21" s="35"/>
    </row>
    <row r="22" spans="1:16" s="1" customFormat="1" ht="14.25" customHeight="1">
      <c r="A22" s="833"/>
      <c r="B22" s="42" t="s">
        <v>1900</v>
      </c>
      <c r="C22" s="311" t="s">
        <v>1964</v>
      </c>
      <c r="D22" s="350">
        <v>50</v>
      </c>
      <c r="E22" s="350">
        <v>30</v>
      </c>
      <c r="F22" s="617">
        <v>700</v>
      </c>
      <c r="G22" s="11" t="s">
        <v>229</v>
      </c>
      <c r="H22" s="568">
        <v>144.72</v>
      </c>
      <c r="I22" s="188">
        <f t="shared" si="1"/>
        <v>144.72</v>
      </c>
      <c r="J22" s="438"/>
      <c r="K22" s="176"/>
      <c r="L22" s="35"/>
      <c r="M22" s="35"/>
    </row>
    <row r="23" spans="1:16" s="1" customFormat="1" ht="14.25" customHeight="1">
      <c r="A23" s="833"/>
      <c r="B23" s="42" t="s">
        <v>1901</v>
      </c>
      <c r="C23" s="311" t="s">
        <v>1965</v>
      </c>
      <c r="D23" s="350">
        <v>50</v>
      </c>
      <c r="E23" s="350">
        <v>30</v>
      </c>
      <c r="F23" s="617">
        <v>805</v>
      </c>
      <c r="G23" s="11" t="s">
        <v>229</v>
      </c>
      <c r="H23" s="568">
        <v>166.38</v>
      </c>
      <c r="I23" s="188">
        <f t="shared" si="1"/>
        <v>166.38</v>
      </c>
      <c r="J23" s="438"/>
      <c r="K23" s="176"/>
      <c r="L23" s="35"/>
      <c r="M23" s="35"/>
    </row>
    <row r="24" spans="1:16" s="1" customFormat="1" ht="14.25" customHeight="1">
      <c r="A24" s="833"/>
      <c r="B24" s="42" t="s">
        <v>1905</v>
      </c>
      <c r="C24" s="311" t="s">
        <v>1966</v>
      </c>
      <c r="D24" s="350">
        <v>50</v>
      </c>
      <c r="E24" s="350">
        <v>30</v>
      </c>
      <c r="F24" s="617">
        <v>980</v>
      </c>
      <c r="G24" s="11" t="s">
        <v>229</v>
      </c>
      <c r="H24" s="568">
        <v>202.56</v>
      </c>
      <c r="I24" s="188">
        <f t="shared" si="1"/>
        <v>202.56</v>
      </c>
      <c r="J24" s="193"/>
      <c r="K24" s="176"/>
      <c r="L24" s="35"/>
      <c r="M24" s="416"/>
      <c r="P24" s="35"/>
    </row>
    <row r="25" spans="1:16" s="1" customFormat="1" ht="14.25" customHeight="1">
      <c r="A25" s="833"/>
      <c r="B25" s="41" t="s">
        <v>1902</v>
      </c>
      <c r="C25" s="311" t="s">
        <v>1967</v>
      </c>
      <c r="D25" s="350">
        <v>50</v>
      </c>
      <c r="E25" s="350">
        <v>30</v>
      </c>
      <c r="F25" s="616">
        <v>1190</v>
      </c>
      <c r="G25" s="11" t="s">
        <v>229</v>
      </c>
      <c r="H25" s="571">
        <v>246.96</v>
      </c>
      <c r="I25" s="99">
        <f t="shared" si="1"/>
        <v>246.96</v>
      </c>
      <c r="J25" s="438"/>
      <c r="K25" s="176"/>
      <c r="L25" s="35"/>
      <c r="M25" s="35"/>
    </row>
    <row r="26" spans="1:16" s="1" customFormat="1" ht="14.25" customHeight="1">
      <c r="A26" s="833"/>
      <c r="B26" s="41" t="s">
        <v>1903</v>
      </c>
      <c r="C26" s="311" t="s">
        <v>1968</v>
      </c>
      <c r="D26" s="350">
        <v>50</v>
      </c>
      <c r="E26" s="350">
        <v>30</v>
      </c>
      <c r="F26" s="616">
        <v>1505</v>
      </c>
      <c r="G26" s="11" t="s">
        <v>229</v>
      </c>
      <c r="H26" s="571">
        <v>311.09999999999997</v>
      </c>
      <c r="I26" s="99">
        <f t="shared" si="1"/>
        <v>311.09999999999997</v>
      </c>
      <c r="J26" s="438"/>
      <c r="K26" s="176"/>
      <c r="L26" s="35"/>
      <c r="M26" s="35"/>
    </row>
    <row r="27" spans="1:16" s="1" customFormat="1" ht="14.25" customHeight="1" thickBot="1">
      <c r="A27" s="833"/>
      <c r="B27" s="408" t="s">
        <v>1904</v>
      </c>
      <c r="C27" s="314" t="s">
        <v>1969</v>
      </c>
      <c r="D27" s="415">
        <v>50</v>
      </c>
      <c r="E27" s="415">
        <v>30</v>
      </c>
      <c r="F27" s="618">
        <v>1820</v>
      </c>
      <c r="G27" s="132" t="s">
        <v>229</v>
      </c>
      <c r="H27" s="615">
        <v>376.2</v>
      </c>
      <c r="I27" s="307">
        <f t="shared" si="1"/>
        <v>376.2</v>
      </c>
      <c r="J27" s="438"/>
      <c r="K27" s="176"/>
      <c r="L27" s="35"/>
      <c r="M27" s="35"/>
    </row>
    <row r="28" spans="1:16" s="1" customFormat="1" ht="14.25" customHeight="1" thickTop="1">
      <c r="A28" s="833"/>
      <c r="B28" s="41" t="s">
        <v>1895</v>
      </c>
      <c r="C28" s="313" t="s">
        <v>1970</v>
      </c>
      <c r="D28" s="309">
        <v>50</v>
      </c>
      <c r="E28" s="309">
        <v>30</v>
      </c>
      <c r="F28" s="616">
        <v>315</v>
      </c>
      <c r="G28" s="17" t="s">
        <v>229</v>
      </c>
      <c r="H28" s="571">
        <v>91.5</v>
      </c>
      <c r="I28" s="102">
        <f t="shared" si="1"/>
        <v>91.5</v>
      </c>
      <c r="J28" s="35"/>
      <c r="K28" s="176"/>
      <c r="L28" s="35"/>
      <c r="M28" s="416"/>
      <c r="P28" s="35"/>
    </row>
    <row r="29" spans="1:16" s="1" customFormat="1" ht="14.25" customHeight="1">
      <c r="A29" s="833"/>
      <c r="B29" s="41" t="s">
        <v>1896</v>
      </c>
      <c r="C29" s="311" t="s">
        <v>1971</v>
      </c>
      <c r="D29" s="350">
        <v>50</v>
      </c>
      <c r="E29" s="350">
        <v>30</v>
      </c>
      <c r="F29" s="616">
        <v>420</v>
      </c>
      <c r="G29" s="11" t="s">
        <v>229</v>
      </c>
      <c r="H29" s="571">
        <v>121.98</v>
      </c>
      <c r="I29" s="99">
        <f t="shared" si="1"/>
        <v>121.98</v>
      </c>
      <c r="J29" s="312"/>
      <c r="K29" s="176"/>
      <c r="L29" s="35"/>
      <c r="M29" s="35"/>
    </row>
    <row r="30" spans="1:16" s="1" customFormat="1" ht="14.25" customHeight="1">
      <c r="A30" s="833"/>
      <c r="B30" s="42" t="s">
        <v>1897</v>
      </c>
      <c r="C30" s="311" t="s">
        <v>1972</v>
      </c>
      <c r="D30" s="350">
        <v>50</v>
      </c>
      <c r="E30" s="350">
        <v>30</v>
      </c>
      <c r="F30" s="617">
        <v>525</v>
      </c>
      <c r="G30" s="11" t="s">
        <v>229</v>
      </c>
      <c r="H30" s="568">
        <v>152.45999999999998</v>
      </c>
      <c r="I30" s="188">
        <f t="shared" si="1"/>
        <v>152.45999999999998</v>
      </c>
      <c r="J30" s="312"/>
      <c r="K30" s="176"/>
      <c r="L30" s="35"/>
      <c r="M30" s="35"/>
    </row>
    <row r="31" spans="1:16" s="1" customFormat="1" ht="14.25" customHeight="1">
      <c r="A31" s="833"/>
      <c r="B31" s="42" t="s">
        <v>1887</v>
      </c>
      <c r="C31" s="311" t="s">
        <v>1973</v>
      </c>
      <c r="D31" s="350">
        <v>50</v>
      </c>
      <c r="E31" s="350">
        <v>30</v>
      </c>
      <c r="F31" s="617">
        <v>595</v>
      </c>
      <c r="G31" s="11" t="s">
        <v>229</v>
      </c>
      <c r="H31" s="568">
        <v>172.86</v>
      </c>
      <c r="I31" s="188">
        <f t="shared" si="1"/>
        <v>172.86</v>
      </c>
      <c r="J31" s="35"/>
      <c r="K31" s="176"/>
      <c r="L31" s="35"/>
      <c r="M31" s="416"/>
      <c r="P31" s="35"/>
    </row>
    <row r="32" spans="1:16" s="1" customFormat="1" ht="14.25" customHeight="1">
      <c r="A32" s="833"/>
      <c r="B32" s="42" t="s">
        <v>1894</v>
      </c>
      <c r="C32" s="311" t="s">
        <v>1974</v>
      </c>
      <c r="D32" s="350">
        <v>50</v>
      </c>
      <c r="E32" s="350">
        <v>30</v>
      </c>
      <c r="F32" s="617">
        <v>700</v>
      </c>
      <c r="G32" s="11" t="s">
        <v>229</v>
      </c>
      <c r="H32" s="568">
        <v>203.51999999999998</v>
      </c>
      <c r="I32" s="188">
        <f t="shared" si="1"/>
        <v>203.51999999999998</v>
      </c>
      <c r="J32" s="312"/>
      <c r="K32" s="176"/>
      <c r="L32" s="35"/>
      <c r="M32" s="35"/>
    </row>
    <row r="33" spans="1:16" s="1" customFormat="1" ht="14.25" customHeight="1">
      <c r="A33" s="833"/>
      <c r="B33" s="42" t="s">
        <v>1893</v>
      </c>
      <c r="C33" s="311" t="s">
        <v>1975</v>
      </c>
      <c r="D33" s="350">
        <v>50</v>
      </c>
      <c r="E33" s="350">
        <v>30</v>
      </c>
      <c r="F33" s="617">
        <v>805</v>
      </c>
      <c r="G33" s="11" t="s">
        <v>229</v>
      </c>
      <c r="H33" s="568">
        <v>233.82</v>
      </c>
      <c r="I33" s="188">
        <f t="shared" si="1"/>
        <v>233.82</v>
      </c>
      <c r="J33" s="312"/>
      <c r="K33" s="176"/>
      <c r="L33" s="35"/>
      <c r="M33" s="35"/>
    </row>
    <row r="34" spans="1:16" s="1" customFormat="1" ht="14.25" customHeight="1">
      <c r="A34" s="833"/>
      <c r="B34" s="42" t="s">
        <v>1906</v>
      </c>
      <c r="C34" s="311" t="s">
        <v>1976</v>
      </c>
      <c r="D34" s="350">
        <v>50</v>
      </c>
      <c r="E34" s="350">
        <v>30</v>
      </c>
      <c r="F34" s="617">
        <v>980</v>
      </c>
      <c r="G34" s="11" t="s">
        <v>229</v>
      </c>
      <c r="H34" s="568">
        <v>294.77999999999997</v>
      </c>
      <c r="I34" s="188">
        <f t="shared" si="1"/>
        <v>294.77999999999997</v>
      </c>
      <c r="J34" s="35"/>
      <c r="K34" s="176"/>
      <c r="L34" s="35"/>
      <c r="M34" s="416"/>
      <c r="P34" s="35"/>
    </row>
    <row r="35" spans="1:16" s="1" customFormat="1" ht="14.25" customHeight="1">
      <c r="A35" s="833"/>
      <c r="B35" s="41" t="s">
        <v>1892</v>
      </c>
      <c r="C35" s="311" t="s">
        <v>1977</v>
      </c>
      <c r="D35" s="350">
        <v>50</v>
      </c>
      <c r="E35" s="350">
        <v>30</v>
      </c>
      <c r="F35" s="616">
        <v>1190</v>
      </c>
      <c r="G35" s="11" t="s">
        <v>229</v>
      </c>
      <c r="H35" s="571">
        <v>345.59999999999997</v>
      </c>
      <c r="I35" s="99">
        <f t="shared" si="1"/>
        <v>345.59999999999997</v>
      </c>
      <c r="J35" s="312"/>
      <c r="K35" s="176"/>
      <c r="L35" s="35"/>
      <c r="M35" s="35"/>
    </row>
    <row r="36" spans="1:16" s="1" customFormat="1" ht="14.25" customHeight="1">
      <c r="A36" s="833"/>
      <c r="B36" s="41" t="s">
        <v>1891</v>
      </c>
      <c r="C36" s="311" t="s">
        <v>1978</v>
      </c>
      <c r="D36" s="350">
        <v>50</v>
      </c>
      <c r="E36" s="350">
        <v>30</v>
      </c>
      <c r="F36" s="616">
        <v>1505</v>
      </c>
      <c r="G36" s="11" t="s">
        <v>229</v>
      </c>
      <c r="H36" s="571">
        <v>437.09999999999997</v>
      </c>
      <c r="I36" s="99">
        <f t="shared" si="1"/>
        <v>437.09999999999997</v>
      </c>
      <c r="J36" s="312"/>
      <c r="K36" s="176"/>
      <c r="L36" s="35"/>
      <c r="M36" s="35"/>
    </row>
    <row r="37" spans="1:16" s="1" customFormat="1" ht="14.25" customHeight="1" thickBot="1">
      <c r="A37" s="835"/>
      <c r="B37" s="41" t="s">
        <v>1890</v>
      </c>
      <c r="C37" s="311" t="s">
        <v>1979</v>
      </c>
      <c r="D37" s="350">
        <v>50</v>
      </c>
      <c r="E37" s="350">
        <v>30</v>
      </c>
      <c r="F37" s="616">
        <v>1820</v>
      </c>
      <c r="G37" s="11" t="s">
        <v>229</v>
      </c>
      <c r="H37" s="571">
        <v>528.54</v>
      </c>
      <c r="I37" s="99">
        <f t="shared" si="1"/>
        <v>528.54</v>
      </c>
      <c r="J37" s="312"/>
      <c r="K37" s="176"/>
      <c r="L37" s="35"/>
      <c r="M37" s="35"/>
    </row>
    <row r="38" spans="1:16" ht="13.5" thickBot="1">
      <c r="A38" s="777" t="s">
        <v>2249</v>
      </c>
      <c r="B38" s="778"/>
      <c r="C38" s="778"/>
      <c r="D38" s="778"/>
      <c r="E38" s="778"/>
      <c r="F38" s="778"/>
      <c r="G38" s="778"/>
      <c r="H38" s="687"/>
      <c r="I38" s="688"/>
    </row>
    <row r="39" spans="1:16" s="1" customFormat="1" ht="14.25" customHeight="1">
      <c r="A39" s="832"/>
      <c r="B39" s="42" t="s">
        <v>1873</v>
      </c>
      <c r="C39" s="436" t="s">
        <v>1917</v>
      </c>
      <c r="D39" s="310">
        <v>50</v>
      </c>
      <c r="E39" s="310">
        <v>30</v>
      </c>
      <c r="F39" s="619">
        <v>105</v>
      </c>
      <c r="G39" s="20" t="s">
        <v>229</v>
      </c>
      <c r="H39" s="567">
        <v>21.720000000000002</v>
      </c>
      <c r="I39" s="98">
        <f t="shared" ref="I39:I41" si="2">H39*(1-$I$2/100)</f>
        <v>21.720000000000002</v>
      </c>
      <c r="J39" s="193"/>
      <c r="K39" s="176"/>
      <c r="L39" s="35"/>
      <c r="M39" s="416"/>
      <c r="P39" s="35"/>
    </row>
    <row r="40" spans="1:16" s="1" customFormat="1" ht="14.25" customHeight="1">
      <c r="A40" s="833"/>
      <c r="B40" s="41" t="s">
        <v>1874</v>
      </c>
      <c r="C40" s="311" t="s">
        <v>1918</v>
      </c>
      <c r="D40" s="350">
        <v>50</v>
      </c>
      <c r="E40" s="350">
        <v>30</v>
      </c>
      <c r="F40" s="616">
        <v>175</v>
      </c>
      <c r="G40" s="11" t="s">
        <v>229</v>
      </c>
      <c r="H40" s="571">
        <v>36.779999999999994</v>
      </c>
      <c r="I40" s="99">
        <f t="shared" si="2"/>
        <v>36.779999999999994</v>
      </c>
      <c r="J40" s="438"/>
      <c r="K40" s="176"/>
      <c r="L40" s="35"/>
      <c r="M40" s="35"/>
    </row>
    <row r="41" spans="1:16" s="1" customFormat="1" ht="14.25" customHeight="1">
      <c r="A41" s="833"/>
      <c r="B41" s="42" t="s">
        <v>1875</v>
      </c>
      <c r="C41" s="311" t="s">
        <v>1919</v>
      </c>
      <c r="D41" s="350">
        <v>50</v>
      </c>
      <c r="E41" s="350">
        <v>30</v>
      </c>
      <c r="F41" s="617">
        <v>210</v>
      </c>
      <c r="G41" s="11" t="s">
        <v>229</v>
      </c>
      <c r="H41" s="568">
        <v>44.1</v>
      </c>
      <c r="I41" s="188">
        <f t="shared" si="2"/>
        <v>44.1</v>
      </c>
      <c r="J41" s="438"/>
      <c r="K41" s="176"/>
      <c r="L41" s="35"/>
      <c r="M41" s="35"/>
    </row>
    <row r="42" spans="1:16" s="1" customFormat="1" ht="14.25" customHeight="1">
      <c r="A42" s="833"/>
      <c r="B42" s="42" t="s">
        <v>1876</v>
      </c>
      <c r="C42" s="311" t="s">
        <v>1920</v>
      </c>
      <c r="D42" s="350">
        <v>50</v>
      </c>
      <c r="E42" s="350">
        <v>30</v>
      </c>
      <c r="F42" s="617">
        <v>280</v>
      </c>
      <c r="G42" s="11" t="s">
        <v>229</v>
      </c>
      <c r="H42" s="568">
        <v>58.8</v>
      </c>
      <c r="I42" s="188">
        <f t="shared" ref="I42:I44" si="3">H42*(1-$I$2/100)</f>
        <v>58.8</v>
      </c>
      <c r="J42" s="193"/>
      <c r="K42" s="176"/>
      <c r="L42" s="35"/>
      <c r="M42" s="416"/>
      <c r="P42" s="35"/>
    </row>
    <row r="43" spans="1:16" s="1" customFormat="1" ht="14.25" customHeight="1">
      <c r="A43" s="833"/>
      <c r="B43" s="42" t="s">
        <v>1877</v>
      </c>
      <c r="C43" s="311" t="s">
        <v>1921</v>
      </c>
      <c r="D43" s="350">
        <v>50</v>
      </c>
      <c r="E43" s="350">
        <v>30</v>
      </c>
      <c r="F43" s="617">
        <v>385</v>
      </c>
      <c r="G43" s="11" t="s">
        <v>229</v>
      </c>
      <c r="H43" s="568">
        <v>80.819999999999993</v>
      </c>
      <c r="I43" s="188">
        <f t="shared" si="3"/>
        <v>80.819999999999993</v>
      </c>
      <c r="J43" s="438"/>
      <c r="K43" s="176"/>
      <c r="L43" s="35"/>
      <c r="M43" s="35"/>
    </row>
    <row r="44" spans="1:16" s="1" customFormat="1" ht="14.25" customHeight="1">
      <c r="A44" s="833"/>
      <c r="B44" s="42" t="s">
        <v>1878</v>
      </c>
      <c r="C44" s="311" t="s">
        <v>1922</v>
      </c>
      <c r="D44" s="350">
        <v>50</v>
      </c>
      <c r="E44" s="350">
        <v>30</v>
      </c>
      <c r="F44" s="617">
        <v>490</v>
      </c>
      <c r="G44" s="11" t="s">
        <v>229</v>
      </c>
      <c r="H44" s="568">
        <v>102.89999999999999</v>
      </c>
      <c r="I44" s="188">
        <f t="shared" si="3"/>
        <v>102.89999999999999</v>
      </c>
      <c r="J44" s="438"/>
      <c r="K44" s="176"/>
      <c r="L44" s="35"/>
      <c r="M44" s="35"/>
    </row>
    <row r="45" spans="1:16" s="1" customFormat="1" ht="14.25" customHeight="1">
      <c r="A45" s="833"/>
      <c r="B45" s="42" t="s">
        <v>1879</v>
      </c>
      <c r="C45" s="311" t="s">
        <v>1923</v>
      </c>
      <c r="D45" s="350">
        <v>50</v>
      </c>
      <c r="E45" s="350">
        <v>30</v>
      </c>
      <c r="F45" s="617">
        <v>595</v>
      </c>
      <c r="G45" s="11" t="s">
        <v>229</v>
      </c>
      <c r="H45" s="568">
        <v>124.91999999999999</v>
      </c>
      <c r="I45" s="188">
        <f t="shared" ref="I45:I52" si="4">H45*(1-$I$2/100)</f>
        <v>124.91999999999999</v>
      </c>
      <c r="J45" s="193"/>
      <c r="K45" s="176"/>
      <c r="L45" s="35"/>
      <c r="M45" s="416"/>
      <c r="P45" s="35"/>
    </row>
    <row r="46" spans="1:16" s="1" customFormat="1" ht="14.25" customHeight="1" thickBot="1">
      <c r="A46" s="833"/>
      <c r="B46" s="340" t="s">
        <v>1880</v>
      </c>
      <c r="C46" s="314" t="s">
        <v>1924</v>
      </c>
      <c r="D46" s="415">
        <v>50</v>
      </c>
      <c r="E46" s="415">
        <v>30</v>
      </c>
      <c r="F46" s="618">
        <v>665</v>
      </c>
      <c r="G46" s="132" t="s">
        <v>229</v>
      </c>
      <c r="H46" s="615">
        <v>139.61999999999998</v>
      </c>
      <c r="I46" s="307">
        <f t="shared" si="4"/>
        <v>139.61999999999998</v>
      </c>
      <c r="J46" s="438"/>
      <c r="K46" s="176"/>
      <c r="L46" s="35"/>
      <c r="M46" s="35"/>
    </row>
    <row r="47" spans="1:16" s="1" customFormat="1" ht="14.25" customHeight="1" thickTop="1">
      <c r="A47" s="833"/>
      <c r="B47" s="41" t="s">
        <v>1881</v>
      </c>
      <c r="C47" s="313" t="s">
        <v>1925</v>
      </c>
      <c r="D47" s="309">
        <v>50</v>
      </c>
      <c r="E47" s="309">
        <v>30</v>
      </c>
      <c r="F47" s="616">
        <v>105</v>
      </c>
      <c r="G47" s="17" t="s">
        <v>229</v>
      </c>
      <c r="H47" s="571">
        <v>30.54</v>
      </c>
      <c r="I47" s="102">
        <f t="shared" si="4"/>
        <v>30.54</v>
      </c>
      <c r="J47" s="35"/>
      <c r="K47" s="176"/>
      <c r="L47" s="35"/>
      <c r="M47" s="416"/>
      <c r="P47" s="35"/>
    </row>
    <row r="48" spans="1:16" s="1" customFormat="1" ht="14.25" customHeight="1">
      <c r="A48" s="833"/>
      <c r="B48" s="41" t="s">
        <v>1882</v>
      </c>
      <c r="C48" s="311" t="s">
        <v>1926</v>
      </c>
      <c r="D48" s="350">
        <v>50</v>
      </c>
      <c r="E48" s="350">
        <v>30</v>
      </c>
      <c r="F48" s="616">
        <v>175</v>
      </c>
      <c r="G48" s="11" t="s">
        <v>229</v>
      </c>
      <c r="H48" s="571">
        <v>50.879999999999995</v>
      </c>
      <c r="I48" s="99">
        <f t="shared" si="4"/>
        <v>50.879999999999995</v>
      </c>
      <c r="J48" s="312"/>
      <c r="K48" s="176"/>
      <c r="L48" s="35"/>
      <c r="M48" s="35"/>
    </row>
    <row r="49" spans="1:16" s="1" customFormat="1" ht="14.25" customHeight="1">
      <c r="A49" s="833"/>
      <c r="B49" s="42" t="s">
        <v>1883</v>
      </c>
      <c r="C49" s="311" t="s">
        <v>1927</v>
      </c>
      <c r="D49" s="350">
        <v>50</v>
      </c>
      <c r="E49" s="350">
        <v>30</v>
      </c>
      <c r="F49" s="617">
        <v>210</v>
      </c>
      <c r="G49" s="11" t="s">
        <v>229</v>
      </c>
      <c r="H49" s="568">
        <v>61.019999999999996</v>
      </c>
      <c r="I49" s="188">
        <f t="shared" si="4"/>
        <v>61.019999999999996</v>
      </c>
      <c r="J49" s="312"/>
      <c r="K49" s="176"/>
      <c r="L49" s="35"/>
      <c r="M49" s="35"/>
    </row>
    <row r="50" spans="1:16" s="1" customFormat="1" ht="14.25" customHeight="1">
      <c r="A50" s="833"/>
      <c r="B50" s="42" t="s">
        <v>1884</v>
      </c>
      <c r="C50" s="311" t="s">
        <v>1928</v>
      </c>
      <c r="D50" s="350">
        <v>50</v>
      </c>
      <c r="E50" s="350">
        <v>30</v>
      </c>
      <c r="F50" s="617">
        <v>280</v>
      </c>
      <c r="G50" s="11" t="s">
        <v>229</v>
      </c>
      <c r="H50" s="568">
        <v>81.36</v>
      </c>
      <c r="I50" s="188">
        <f t="shared" si="4"/>
        <v>81.36</v>
      </c>
      <c r="J50" s="35"/>
      <c r="K50" s="176"/>
      <c r="L50" s="35"/>
      <c r="M50" s="416"/>
      <c r="P50" s="35"/>
    </row>
    <row r="51" spans="1:16" s="1" customFormat="1" ht="14.25" customHeight="1">
      <c r="A51" s="833"/>
      <c r="B51" s="42" t="s">
        <v>1885</v>
      </c>
      <c r="C51" s="311" t="s">
        <v>1929</v>
      </c>
      <c r="D51" s="350">
        <v>50</v>
      </c>
      <c r="E51" s="350">
        <v>30</v>
      </c>
      <c r="F51" s="617">
        <v>385</v>
      </c>
      <c r="G51" s="11" t="s">
        <v>229</v>
      </c>
      <c r="H51" s="568">
        <v>111.84</v>
      </c>
      <c r="I51" s="188">
        <f t="shared" si="4"/>
        <v>111.84</v>
      </c>
      <c r="J51" s="312"/>
      <c r="K51" s="176"/>
      <c r="L51" s="35"/>
      <c r="M51" s="35"/>
    </row>
    <row r="52" spans="1:16" s="1" customFormat="1" ht="14.25" customHeight="1">
      <c r="A52" s="833"/>
      <c r="B52" s="42" t="s">
        <v>1886</v>
      </c>
      <c r="C52" s="311" t="s">
        <v>1930</v>
      </c>
      <c r="D52" s="350">
        <v>50</v>
      </c>
      <c r="E52" s="350">
        <v>30</v>
      </c>
      <c r="F52" s="617">
        <v>490</v>
      </c>
      <c r="G52" s="11" t="s">
        <v>229</v>
      </c>
      <c r="H52" s="568">
        <v>142.32</v>
      </c>
      <c r="I52" s="188">
        <f t="shared" si="4"/>
        <v>142.32</v>
      </c>
      <c r="J52" s="312"/>
      <c r="K52" s="176"/>
      <c r="L52" s="35"/>
      <c r="M52" s="35"/>
    </row>
    <row r="53" spans="1:16" s="1" customFormat="1" ht="14.25" customHeight="1">
      <c r="A53" s="833"/>
      <c r="B53" s="42" t="s">
        <v>1887</v>
      </c>
      <c r="C53" s="311" t="s">
        <v>1931</v>
      </c>
      <c r="D53" s="350">
        <v>50</v>
      </c>
      <c r="E53" s="350">
        <v>30</v>
      </c>
      <c r="F53" s="617">
        <v>595</v>
      </c>
      <c r="G53" s="11" t="s">
        <v>229</v>
      </c>
      <c r="H53" s="568">
        <v>172.86</v>
      </c>
      <c r="I53" s="188">
        <f t="shared" ref="I53:I54" si="5">H53*(1-$I$2/100)</f>
        <v>172.86</v>
      </c>
      <c r="J53" s="35"/>
      <c r="K53" s="176"/>
      <c r="L53" s="35"/>
      <c r="M53" s="416"/>
      <c r="P53" s="35"/>
    </row>
    <row r="54" spans="1:16" s="1" customFormat="1" ht="13.9" customHeight="1" thickBot="1">
      <c r="A54" s="835"/>
      <c r="B54" s="41" t="s">
        <v>1888</v>
      </c>
      <c r="C54" s="311" t="s">
        <v>1932</v>
      </c>
      <c r="D54" s="350">
        <v>50</v>
      </c>
      <c r="E54" s="350">
        <v>30</v>
      </c>
      <c r="F54" s="616">
        <v>665</v>
      </c>
      <c r="G54" s="11" t="s">
        <v>229</v>
      </c>
      <c r="H54" s="571">
        <v>193.2</v>
      </c>
      <c r="I54" s="99">
        <f t="shared" si="5"/>
        <v>193.2</v>
      </c>
      <c r="J54" s="312"/>
      <c r="K54" s="176"/>
      <c r="L54" s="35"/>
      <c r="M54" s="35"/>
    </row>
    <row r="55" spans="1:16" ht="13.5" thickBot="1">
      <c r="A55" s="777" t="s">
        <v>1953</v>
      </c>
      <c r="B55" s="778"/>
      <c r="C55" s="778"/>
      <c r="D55" s="778"/>
      <c r="E55" s="778"/>
      <c r="F55" s="778"/>
      <c r="G55" s="778"/>
      <c r="H55" s="687"/>
      <c r="I55" s="688"/>
    </row>
    <row r="56" spans="1:16" ht="76.5" customHeight="1" thickBot="1">
      <c r="A56" s="117"/>
      <c r="B56" s="42" t="s">
        <v>1907</v>
      </c>
      <c r="C56" s="127" t="s">
        <v>1937</v>
      </c>
      <c r="D56" s="118">
        <v>50</v>
      </c>
      <c r="E56" s="118">
        <v>30</v>
      </c>
      <c r="F56" s="409"/>
      <c r="G56" s="128" t="s">
        <v>229</v>
      </c>
      <c r="H56" s="571">
        <v>86.16</v>
      </c>
      <c r="I56" s="140">
        <f t="shared" si="0"/>
        <v>86.16</v>
      </c>
      <c r="J56" s="194"/>
    </row>
    <row r="57" spans="1:16" ht="13.5" thickBot="1">
      <c r="A57" s="777" t="s">
        <v>1952</v>
      </c>
      <c r="B57" s="778"/>
      <c r="C57" s="778"/>
      <c r="D57" s="778"/>
      <c r="E57" s="778"/>
      <c r="F57" s="778"/>
      <c r="G57" s="778"/>
      <c r="H57" s="687"/>
      <c r="I57" s="688"/>
    </row>
    <row r="58" spans="1:16" ht="70.5" customHeight="1">
      <c r="A58" s="338"/>
      <c r="B58" s="41" t="s">
        <v>183</v>
      </c>
      <c r="C58" s="72" t="s">
        <v>1933</v>
      </c>
      <c r="D58" s="187"/>
      <c r="E58" s="187"/>
      <c r="F58" s="164"/>
      <c r="G58" s="17" t="s">
        <v>229</v>
      </c>
      <c r="H58" s="571">
        <v>208.5</v>
      </c>
      <c r="I58" s="102">
        <f>H58*(1-$I$2/100)</f>
        <v>208.5</v>
      </c>
      <c r="J58" s="194"/>
    </row>
    <row r="59" spans="1:16" ht="70.5" customHeight="1">
      <c r="A59" s="410"/>
      <c r="B59" s="42" t="s">
        <v>184</v>
      </c>
      <c r="C59" s="146" t="s">
        <v>1934</v>
      </c>
      <c r="D59" s="195"/>
      <c r="E59" s="195"/>
      <c r="F59" s="23"/>
      <c r="G59" s="11" t="s">
        <v>229</v>
      </c>
      <c r="H59" s="568">
        <v>346.68</v>
      </c>
      <c r="I59" s="188">
        <f>H59*(1-$I$2/100)</f>
        <v>346.68</v>
      </c>
      <c r="J59" s="194"/>
    </row>
    <row r="60" spans="1:16" ht="70.5" customHeight="1">
      <c r="A60" s="411"/>
      <c r="B60" s="42" t="s">
        <v>1642</v>
      </c>
      <c r="C60" s="146" t="s">
        <v>1936</v>
      </c>
      <c r="D60" s="412"/>
      <c r="E60" s="10"/>
      <c r="F60" s="53"/>
      <c r="G60" s="11" t="s">
        <v>229</v>
      </c>
      <c r="H60" s="568">
        <v>191.4</v>
      </c>
      <c r="I60" s="188">
        <f>H60*(1-$I$2/100)</f>
        <v>191.4</v>
      </c>
      <c r="J60" s="194"/>
    </row>
    <row r="61" spans="1:16" ht="70.5" customHeight="1">
      <c r="A61" s="101"/>
      <c r="B61" s="42" t="s">
        <v>1643</v>
      </c>
      <c r="C61" s="146" t="s">
        <v>1935</v>
      </c>
      <c r="D61" s="131"/>
      <c r="E61" s="10"/>
      <c r="F61" s="10"/>
      <c r="G61" s="11" t="s">
        <v>229</v>
      </c>
      <c r="H61" s="568">
        <v>191.4</v>
      </c>
      <c r="I61" s="141">
        <f>H61*(1-$I$2/100)</f>
        <v>191.4</v>
      </c>
      <c r="J61" s="194"/>
    </row>
  </sheetData>
  <mergeCells count="10">
    <mergeCell ref="A55:G55"/>
    <mergeCell ref="A4:G4"/>
    <mergeCell ref="A13:A17"/>
    <mergeCell ref="A57:G57"/>
    <mergeCell ref="A6:A11"/>
    <mergeCell ref="A39:A54"/>
    <mergeCell ref="A18:A37"/>
    <mergeCell ref="A12:G12"/>
    <mergeCell ref="A5:G5"/>
    <mergeCell ref="A38:G38"/>
  </mergeCells>
  <phoneticPr fontId="6" type="noConversion"/>
  <pageMargins left="0.75" right="0.75" top="1" bottom="1" header="0.5" footer="0.5"/>
  <pageSetup paperSize="9" scale="52" orientation="portrait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8">
    <tabColor indexed="49"/>
  </sheetPr>
  <dimension ref="A1:P100"/>
  <sheetViews>
    <sheetView zoomScale="85" zoomScaleNormal="85" workbookViewId="0">
      <pane ySplit="3" topLeftCell="A4" activePane="bottomLeft" state="frozen"/>
      <selection pane="bottomLeft" activeCell="A57" activeCellId="1" sqref="A49:I49 A57:I57"/>
    </sheetView>
  </sheetViews>
  <sheetFormatPr defaultRowHeight="12.75"/>
  <cols>
    <col min="1" max="1" width="20.5703125" style="1" customWidth="1"/>
    <col min="2" max="2" width="24.140625" style="35" customWidth="1"/>
    <col min="3" max="3" width="69.85546875" style="2" customWidth="1"/>
    <col min="4" max="6" width="8.5703125" style="1" customWidth="1"/>
    <col min="7" max="7" width="5.42578125" style="1" customWidth="1"/>
    <col min="8" max="8" width="16.28515625" style="94" hidden="1" customWidth="1"/>
    <col min="9" max="9" width="14.85546875" style="35" customWidth="1"/>
    <col min="10" max="10" width="14.42578125" customWidth="1"/>
    <col min="11" max="12" width="8" customWidth="1"/>
    <col min="14" max="14" width="9.140625" style="215"/>
    <col min="15" max="15" width="9.140625" style="444"/>
    <col min="16" max="16" width="9.140625" style="388"/>
  </cols>
  <sheetData>
    <row r="1" spans="1:16" ht="22.5">
      <c r="A1" s="3"/>
      <c r="B1" s="36"/>
      <c r="C1" s="3"/>
      <c r="D1" s="3"/>
      <c r="E1" s="3"/>
      <c r="F1" s="3"/>
      <c r="G1" s="3"/>
      <c r="H1" s="92"/>
      <c r="I1" s="151" t="s">
        <v>798</v>
      </c>
    </row>
    <row r="2" spans="1:16" ht="28.5" thickBot="1">
      <c r="A2" s="3"/>
      <c r="B2" s="36"/>
      <c r="C2" s="4"/>
      <c r="D2" s="3"/>
      <c r="E2" s="3"/>
      <c r="F2" s="3"/>
      <c r="G2" s="3"/>
      <c r="H2" s="93"/>
      <c r="I2" s="150">
        <f>1*ІНФО!C8</f>
        <v>0</v>
      </c>
    </row>
    <row r="3" spans="1:16" ht="51.75" thickBot="1">
      <c r="A3" s="664" t="s">
        <v>1359</v>
      </c>
      <c r="B3" s="665" t="s">
        <v>272</v>
      </c>
      <c r="C3" s="665" t="s">
        <v>799</v>
      </c>
      <c r="D3" s="665" t="s">
        <v>61</v>
      </c>
      <c r="E3" s="665" t="s">
        <v>1355</v>
      </c>
      <c r="F3" s="665" t="s">
        <v>1360</v>
      </c>
      <c r="G3" s="665" t="s">
        <v>1356</v>
      </c>
      <c r="H3" s="666" t="s">
        <v>1357</v>
      </c>
      <c r="I3" s="665" t="s">
        <v>1358</v>
      </c>
    </row>
    <row r="4" spans="1:16" ht="18.75" thickBot="1">
      <c r="A4" s="843" t="s">
        <v>1981</v>
      </c>
      <c r="B4" s="844"/>
      <c r="C4" s="844"/>
      <c r="D4" s="844"/>
      <c r="E4" s="844"/>
      <c r="F4" s="844"/>
      <c r="G4" s="844"/>
      <c r="H4" s="844"/>
      <c r="I4" s="845"/>
    </row>
    <row r="5" spans="1:16" ht="13.5" thickBot="1">
      <c r="A5" s="777" t="s">
        <v>1982</v>
      </c>
      <c r="B5" s="778"/>
      <c r="C5" s="778"/>
      <c r="D5" s="778"/>
      <c r="E5" s="778"/>
      <c r="F5" s="778"/>
      <c r="G5" s="778"/>
      <c r="H5" s="778"/>
      <c r="I5" s="779"/>
      <c r="K5" s="402"/>
    </row>
    <row r="6" spans="1:16" ht="22.9" customHeight="1">
      <c r="A6" s="846"/>
      <c r="B6" s="514" t="s">
        <v>1944</v>
      </c>
      <c r="C6" s="633" t="s">
        <v>1986</v>
      </c>
      <c r="D6" s="246">
        <v>41</v>
      </c>
      <c r="E6" s="246">
        <v>21</v>
      </c>
      <c r="F6" s="310">
        <v>2000</v>
      </c>
      <c r="G6" s="20" t="s">
        <v>228</v>
      </c>
      <c r="H6" s="625">
        <v>182.04</v>
      </c>
      <c r="I6" s="254">
        <f t="shared" ref="I6:I21" si="0">H6*(1-$I$2/100)</f>
        <v>182.04</v>
      </c>
      <c r="J6" s="215"/>
      <c r="K6" s="388"/>
      <c r="M6" s="444"/>
      <c r="N6" s="400"/>
    </row>
    <row r="7" spans="1:16" ht="22.9" customHeight="1">
      <c r="A7" s="841"/>
      <c r="B7" s="516" t="s">
        <v>151</v>
      </c>
      <c r="C7" s="224" t="s">
        <v>1987</v>
      </c>
      <c r="D7" s="103">
        <v>41</v>
      </c>
      <c r="E7" s="103">
        <v>21</v>
      </c>
      <c r="F7" s="309">
        <v>3000</v>
      </c>
      <c r="G7" s="17" t="s">
        <v>228</v>
      </c>
      <c r="H7" s="622">
        <v>182.04</v>
      </c>
      <c r="I7" s="256">
        <f>H7*(1-$I$2/100)</f>
        <v>182.04</v>
      </c>
      <c r="J7" s="215"/>
      <c r="K7" s="215"/>
      <c r="M7" s="446"/>
      <c r="N7" s="400"/>
    </row>
    <row r="8" spans="1:16" ht="22.9" customHeight="1">
      <c r="A8" s="841"/>
      <c r="B8" s="515" t="s">
        <v>1945</v>
      </c>
      <c r="C8" s="95" t="s">
        <v>1988</v>
      </c>
      <c r="D8" s="126">
        <v>41</v>
      </c>
      <c r="E8" s="126">
        <v>21</v>
      </c>
      <c r="F8" s="350">
        <v>2000</v>
      </c>
      <c r="G8" s="11" t="s">
        <v>228</v>
      </c>
      <c r="H8" s="623">
        <v>322.5</v>
      </c>
      <c r="I8" s="258">
        <f t="shared" si="0"/>
        <v>322.5</v>
      </c>
      <c r="J8" s="215"/>
      <c r="K8" s="388"/>
      <c r="M8" s="446"/>
      <c r="N8" s="400"/>
    </row>
    <row r="9" spans="1:16" ht="22.9" customHeight="1" thickBot="1">
      <c r="A9" s="847"/>
      <c r="B9" s="453" t="s">
        <v>152</v>
      </c>
      <c r="C9" s="346" t="s">
        <v>1989</v>
      </c>
      <c r="D9" s="347">
        <v>41</v>
      </c>
      <c r="E9" s="347">
        <v>21</v>
      </c>
      <c r="F9" s="348">
        <v>3000</v>
      </c>
      <c r="G9" s="285" t="s">
        <v>228</v>
      </c>
      <c r="H9" s="626">
        <v>322.5</v>
      </c>
      <c r="I9" s="349">
        <f t="shared" si="0"/>
        <v>322.5</v>
      </c>
      <c r="J9" s="215"/>
      <c r="K9" s="402"/>
      <c r="M9" s="446"/>
      <c r="N9" s="400"/>
    </row>
    <row r="10" spans="1:16" ht="42.6" customHeight="1" thickTop="1">
      <c r="A10" s="848"/>
      <c r="B10" s="516" t="s">
        <v>153</v>
      </c>
      <c r="C10" s="224" t="s">
        <v>1993</v>
      </c>
      <c r="D10" s="103">
        <v>43</v>
      </c>
      <c r="E10" s="103">
        <v>18</v>
      </c>
      <c r="F10" s="103">
        <v>120</v>
      </c>
      <c r="G10" s="17" t="s">
        <v>229</v>
      </c>
      <c r="H10" s="622">
        <v>218.28</v>
      </c>
      <c r="I10" s="256">
        <f>H10*(1-$I$2/100)</f>
        <v>218.28</v>
      </c>
      <c r="K10" s="176"/>
      <c r="M10" s="388"/>
      <c r="N10" s="400"/>
    </row>
    <row r="11" spans="1:16" ht="42.6" customHeight="1">
      <c r="A11" s="842"/>
      <c r="B11" s="516" t="s">
        <v>1946</v>
      </c>
      <c r="C11" s="224" t="s">
        <v>1994</v>
      </c>
      <c r="D11" s="103">
        <v>43</v>
      </c>
      <c r="E11" s="103">
        <v>18</v>
      </c>
      <c r="F11" s="103">
        <v>120</v>
      </c>
      <c r="G11" s="17" t="s">
        <v>229</v>
      </c>
      <c r="H11" s="622">
        <v>218.28</v>
      </c>
      <c r="I11" s="256">
        <f>H11*(1-$I$2/100)</f>
        <v>218.28</v>
      </c>
      <c r="K11" s="176"/>
      <c r="M11" s="388"/>
      <c r="N11" s="400"/>
    </row>
    <row r="12" spans="1:16" ht="42.6" customHeight="1">
      <c r="A12" s="849"/>
      <c r="B12" s="515" t="s">
        <v>293</v>
      </c>
      <c r="C12" s="95" t="s">
        <v>1995</v>
      </c>
      <c r="D12" s="126">
        <v>43</v>
      </c>
      <c r="E12" s="126">
        <v>47</v>
      </c>
      <c r="F12" s="126">
        <v>120</v>
      </c>
      <c r="G12" s="11" t="s">
        <v>229</v>
      </c>
      <c r="H12" s="623">
        <v>272.27999999999997</v>
      </c>
      <c r="I12" s="258">
        <f>H12*(1-$I$2/100)</f>
        <v>272.27999999999997</v>
      </c>
      <c r="K12" s="176"/>
      <c r="M12" s="388"/>
      <c r="N12" s="400"/>
    </row>
    <row r="13" spans="1:16" ht="42.6" customHeight="1" thickBot="1">
      <c r="A13" s="850"/>
      <c r="B13" s="534" t="s">
        <v>1947</v>
      </c>
      <c r="C13" s="127" t="s">
        <v>1996</v>
      </c>
      <c r="D13" s="545">
        <v>43</v>
      </c>
      <c r="E13" s="545">
        <v>47</v>
      </c>
      <c r="F13" s="545">
        <v>120</v>
      </c>
      <c r="G13" s="128" t="s">
        <v>229</v>
      </c>
      <c r="H13" s="627">
        <v>272.27999999999997</v>
      </c>
      <c r="I13" s="546">
        <f>H13*(1-$I$2/100)</f>
        <v>272.27999999999997</v>
      </c>
      <c r="K13" s="176"/>
      <c r="M13" s="388"/>
      <c r="N13" s="400"/>
    </row>
    <row r="14" spans="1:16" ht="13.5" thickBot="1">
      <c r="A14" s="777" t="s">
        <v>1983</v>
      </c>
      <c r="B14" s="778"/>
      <c r="C14" s="778"/>
      <c r="D14" s="778"/>
      <c r="E14" s="778"/>
      <c r="F14" s="778"/>
      <c r="G14" s="778"/>
      <c r="H14" s="778"/>
      <c r="I14" s="779"/>
      <c r="K14" s="120"/>
      <c r="L14" s="120"/>
      <c r="M14" s="448"/>
      <c r="N14" s="449"/>
      <c r="O14" s="450"/>
      <c r="P14" s="451"/>
    </row>
    <row r="15" spans="1:16" ht="18.600000000000001" customHeight="1">
      <c r="A15" s="846"/>
      <c r="B15" s="525" t="s">
        <v>1949</v>
      </c>
      <c r="C15" s="547" t="s">
        <v>1984</v>
      </c>
      <c r="D15" s="548">
        <v>41</v>
      </c>
      <c r="E15" s="548">
        <v>41</v>
      </c>
      <c r="F15" s="549">
        <v>3000</v>
      </c>
      <c r="G15" s="550" t="s">
        <v>228</v>
      </c>
      <c r="H15" s="628">
        <v>249</v>
      </c>
      <c r="I15" s="551">
        <f t="shared" si="0"/>
        <v>249</v>
      </c>
      <c r="K15" s="448"/>
      <c r="L15" s="120"/>
      <c r="M15" s="450"/>
      <c r="N15" s="447"/>
      <c r="O15" s="450"/>
      <c r="P15" s="451"/>
    </row>
    <row r="16" spans="1:16" ht="18.600000000000001" customHeight="1">
      <c r="A16" s="841"/>
      <c r="B16" s="502" t="s">
        <v>1948</v>
      </c>
      <c r="C16" s="95" t="s">
        <v>1985</v>
      </c>
      <c r="D16" s="126">
        <v>41</v>
      </c>
      <c r="E16" s="126">
        <v>41</v>
      </c>
      <c r="F16" s="350">
        <v>3000</v>
      </c>
      <c r="G16" s="11" t="s">
        <v>228</v>
      </c>
      <c r="H16" s="623">
        <v>249</v>
      </c>
      <c r="I16" s="544">
        <f>H16*(1-$I$2/100)</f>
        <v>249</v>
      </c>
      <c r="K16" s="449"/>
      <c r="L16" s="120"/>
      <c r="M16" s="450"/>
      <c r="N16" s="447"/>
      <c r="O16" s="450"/>
      <c r="P16" s="451"/>
    </row>
    <row r="17" spans="1:16" ht="18.600000000000001" customHeight="1">
      <c r="A17" s="841"/>
      <c r="B17" s="508" t="s">
        <v>1950</v>
      </c>
      <c r="C17" s="224" t="s">
        <v>1990</v>
      </c>
      <c r="D17" s="103">
        <v>41</v>
      </c>
      <c r="E17" s="103">
        <v>41</v>
      </c>
      <c r="F17" s="309">
        <v>3000</v>
      </c>
      <c r="G17" s="17" t="s">
        <v>228</v>
      </c>
      <c r="H17" s="622">
        <v>433.74</v>
      </c>
      <c r="I17" s="552">
        <f t="shared" si="0"/>
        <v>433.74</v>
      </c>
      <c r="K17" s="448"/>
      <c r="L17" s="120"/>
      <c r="M17" s="450"/>
      <c r="N17" s="447"/>
      <c r="O17" s="450"/>
      <c r="P17" s="451"/>
    </row>
    <row r="18" spans="1:16" ht="18.600000000000001" customHeight="1" thickBot="1">
      <c r="A18" s="841"/>
      <c r="B18" s="453" t="s">
        <v>1951</v>
      </c>
      <c r="C18" s="346" t="s">
        <v>1991</v>
      </c>
      <c r="D18" s="347">
        <v>41</v>
      </c>
      <c r="E18" s="347">
        <v>41</v>
      </c>
      <c r="F18" s="348">
        <v>3000</v>
      </c>
      <c r="G18" s="285" t="s">
        <v>228</v>
      </c>
      <c r="H18" s="626">
        <v>433.74</v>
      </c>
      <c r="I18" s="349">
        <f t="shared" si="0"/>
        <v>433.74</v>
      </c>
      <c r="K18" s="120"/>
      <c r="L18" s="120"/>
      <c r="M18" s="450"/>
      <c r="N18" s="447"/>
      <c r="O18" s="450"/>
      <c r="P18" s="451"/>
    </row>
    <row r="19" spans="1:16" ht="42.6" customHeight="1" thickTop="1">
      <c r="A19" s="841"/>
      <c r="B19" s="516" t="s">
        <v>55</v>
      </c>
      <c r="C19" s="224" t="s">
        <v>1997</v>
      </c>
      <c r="D19" s="103">
        <v>43</v>
      </c>
      <c r="E19" s="103">
        <v>18</v>
      </c>
      <c r="F19" s="103">
        <v>120</v>
      </c>
      <c r="G19" s="17" t="s">
        <v>229</v>
      </c>
      <c r="H19" s="622">
        <v>287.88</v>
      </c>
      <c r="I19" s="256">
        <f>H19*(1-$I$2/100)</f>
        <v>287.88</v>
      </c>
      <c r="K19" s="176"/>
      <c r="L19" s="406"/>
      <c r="M19" s="388"/>
      <c r="N19" s="400"/>
    </row>
    <row r="20" spans="1:16" ht="42.6" customHeight="1">
      <c r="A20" s="842"/>
      <c r="B20" s="508" t="s">
        <v>1992</v>
      </c>
      <c r="C20" s="224" t="s">
        <v>1998</v>
      </c>
      <c r="D20" s="103">
        <v>43</v>
      </c>
      <c r="E20" s="103">
        <v>18</v>
      </c>
      <c r="F20" s="103">
        <v>120</v>
      </c>
      <c r="G20" s="17" t="s">
        <v>229</v>
      </c>
      <c r="H20" s="622">
        <v>287.88</v>
      </c>
      <c r="I20" s="256">
        <f>H20*(1-$I$2/100)</f>
        <v>287.88</v>
      </c>
      <c r="K20" s="176"/>
      <c r="M20" s="388"/>
      <c r="N20" s="400"/>
    </row>
    <row r="21" spans="1:16" ht="81" customHeight="1" thickBot="1">
      <c r="A21" s="247"/>
      <c r="B21" s="518" t="s">
        <v>294</v>
      </c>
      <c r="C21" s="95" t="s">
        <v>1999</v>
      </c>
      <c r="D21" s="248">
        <v>43</v>
      </c>
      <c r="E21" s="248">
        <v>47</v>
      </c>
      <c r="F21" s="248">
        <v>120</v>
      </c>
      <c r="G21" s="15" t="s">
        <v>229</v>
      </c>
      <c r="H21" s="624">
        <v>519.24</v>
      </c>
      <c r="I21" s="257">
        <f t="shared" si="0"/>
        <v>519.24</v>
      </c>
      <c r="K21" s="176"/>
      <c r="L21" s="406"/>
      <c r="M21" s="388"/>
      <c r="N21" s="400"/>
    </row>
    <row r="22" spans="1:16" ht="13.5" thickBot="1">
      <c r="A22" s="777" t="s">
        <v>226</v>
      </c>
      <c r="B22" s="778"/>
      <c r="C22" s="778"/>
      <c r="D22" s="778"/>
      <c r="E22" s="778"/>
      <c r="F22" s="778"/>
      <c r="G22" s="778"/>
      <c r="H22" s="778"/>
      <c r="I22" s="779"/>
      <c r="K22" s="176"/>
      <c r="L22" s="406"/>
      <c r="M22" s="388"/>
    </row>
    <row r="23" spans="1:16" ht="45" customHeight="1">
      <c r="A23" s="839"/>
      <c r="B23" s="514" t="s">
        <v>574</v>
      </c>
      <c r="C23" s="96" t="s">
        <v>2000</v>
      </c>
      <c r="D23" s="246"/>
      <c r="E23" s="246"/>
      <c r="F23" s="246"/>
      <c r="G23" s="20" t="s">
        <v>229</v>
      </c>
      <c r="H23" s="625">
        <v>36.96</v>
      </c>
      <c r="I23" s="254">
        <f>H23*(1-$I$2/100)</f>
        <v>36.96</v>
      </c>
      <c r="K23" s="176"/>
      <c r="L23" s="406"/>
      <c r="M23" s="388"/>
      <c r="N23" s="400"/>
    </row>
    <row r="24" spans="1:16" ht="45" customHeight="1" thickBot="1">
      <c r="A24" s="840"/>
      <c r="B24" s="431" t="s">
        <v>225</v>
      </c>
      <c r="C24" s="97" t="s">
        <v>2001</v>
      </c>
      <c r="D24" s="248"/>
      <c r="E24" s="248"/>
      <c r="F24" s="248"/>
      <c r="G24" s="15" t="s">
        <v>229</v>
      </c>
      <c r="H24" s="624">
        <v>37.44</v>
      </c>
      <c r="I24" s="257">
        <f>H24*(1-$I$2/100)</f>
        <v>37.44</v>
      </c>
      <c r="K24" s="176"/>
      <c r="L24" s="406"/>
      <c r="M24" s="388"/>
      <c r="N24" s="400"/>
    </row>
    <row r="25" spans="1:16" ht="13.5" thickBot="1">
      <c r="A25" s="777" t="s">
        <v>2002</v>
      </c>
      <c r="B25" s="778"/>
      <c r="C25" s="778"/>
      <c r="D25" s="778"/>
      <c r="E25" s="778"/>
      <c r="F25" s="778"/>
      <c r="G25" s="778"/>
      <c r="H25" s="778"/>
      <c r="I25" s="779"/>
      <c r="K25" s="176"/>
      <c r="L25" s="406"/>
      <c r="M25" s="388"/>
    </row>
    <row r="26" spans="1:16" ht="15.75">
      <c r="A26" s="797"/>
      <c r="B26" s="514" t="s">
        <v>70</v>
      </c>
      <c r="C26" s="245" t="s">
        <v>2004</v>
      </c>
      <c r="D26" s="249">
        <v>41</v>
      </c>
      <c r="E26" s="249">
        <v>21</v>
      </c>
      <c r="F26" s="250">
        <v>107</v>
      </c>
      <c r="G26" s="20" t="s">
        <v>229</v>
      </c>
      <c r="H26" s="625">
        <v>154.68</v>
      </c>
      <c r="I26" s="254">
        <f t="shared" ref="I26:I37" si="1">H26*(1-$I$2/100)</f>
        <v>154.68</v>
      </c>
      <c r="K26" s="176"/>
      <c r="L26" s="406"/>
      <c r="M26" s="388"/>
      <c r="N26" s="400"/>
    </row>
    <row r="27" spans="1:16" ht="15.75">
      <c r="A27" s="783"/>
      <c r="B27" s="40" t="s">
        <v>71</v>
      </c>
      <c r="C27" s="240" t="s">
        <v>2005</v>
      </c>
      <c r="D27" s="251">
        <v>41</v>
      </c>
      <c r="E27" s="251">
        <v>21</v>
      </c>
      <c r="F27" s="252">
        <v>207</v>
      </c>
      <c r="G27" s="11" t="s">
        <v>229</v>
      </c>
      <c r="H27" s="622">
        <v>196.08</v>
      </c>
      <c r="I27" s="258">
        <f t="shared" si="1"/>
        <v>196.08</v>
      </c>
      <c r="K27" s="176"/>
      <c r="L27" s="406"/>
      <c r="M27" s="388"/>
      <c r="N27" s="400"/>
    </row>
    <row r="28" spans="1:16" ht="15.75">
      <c r="A28" s="783"/>
      <c r="B28" s="40" t="s">
        <v>72</v>
      </c>
      <c r="C28" s="240" t="s">
        <v>2006</v>
      </c>
      <c r="D28" s="251">
        <v>41</v>
      </c>
      <c r="E28" s="251">
        <v>21</v>
      </c>
      <c r="F28" s="253">
        <v>310</v>
      </c>
      <c r="G28" s="11" t="s">
        <v>229</v>
      </c>
      <c r="H28" s="623">
        <v>238.73999999999998</v>
      </c>
      <c r="I28" s="258">
        <f t="shared" si="1"/>
        <v>238.73999999999998</v>
      </c>
      <c r="K28" s="176"/>
      <c r="L28" s="406"/>
      <c r="M28" s="388"/>
      <c r="N28" s="400"/>
    </row>
    <row r="29" spans="1:16" ht="15.75">
      <c r="A29" s="783"/>
      <c r="B29" s="40" t="s">
        <v>73</v>
      </c>
      <c r="C29" s="240" t="s">
        <v>2007</v>
      </c>
      <c r="D29" s="251">
        <v>41</v>
      </c>
      <c r="E29" s="251">
        <v>21</v>
      </c>
      <c r="F29" s="253">
        <v>413</v>
      </c>
      <c r="G29" s="11" t="s">
        <v>229</v>
      </c>
      <c r="H29" s="623">
        <v>296.09999999999997</v>
      </c>
      <c r="I29" s="258">
        <f t="shared" si="1"/>
        <v>296.09999999999997</v>
      </c>
      <c r="K29" s="176"/>
      <c r="L29" s="406"/>
      <c r="M29" s="388"/>
      <c r="N29" s="400"/>
    </row>
    <row r="30" spans="1:16" ht="15.75">
      <c r="A30" s="783"/>
      <c r="B30" s="40" t="s">
        <v>74</v>
      </c>
      <c r="C30" s="240" t="s">
        <v>2008</v>
      </c>
      <c r="D30" s="251">
        <v>41</v>
      </c>
      <c r="E30" s="251">
        <v>21</v>
      </c>
      <c r="F30" s="253">
        <v>516</v>
      </c>
      <c r="G30" s="11" t="s">
        <v>229</v>
      </c>
      <c r="H30" s="623">
        <v>329.4</v>
      </c>
      <c r="I30" s="258">
        <f t="shared" si="1"/>
        <v>329.4</v>
      </c>
      <c r="K30" s="176"/>
      <c r="L30" s="406"/>
      <c r="M30" s="388"/>
      <c r="N30" s="400"/>
    </row>
    <row r="31" spans="1:16" ht="16.5" thickBot="1">
      <c r="A31" s="783"/>
      <c r="B31" s="77" t="s">
        <v>75</v>
      </c>
      <c r="C31" s="244" t="s">
        <v>2009</v>
      </c>
      <c r="D31" s="260">
        <v>41</v>
      </c>
      <c r="E31" s="260">
        <v>21</v>
      </c>
      <c r="F31" s="261">
        <v>620</v>
      </c>
      <c r="G31" s="19" t="s">
        <v>229</v>
      </c>
      <c r="H31" s="621">
        <v>377.22</v>
      </c>
      <c r="I31" s="259">
        <f t="shared" si="1"/>
        <v>377.22</v>
      </c>
      <c r="K31" s="176"/>
      <c r="L31" s="406"/>
      <c r="M31" s="388"/>
      <c r="N31" s="400"/>
    </row>
    <row r="32" spans="1:16" ht="13.5" thickBot="1">
      <c r="A32" s="777" t="s">
        <v>2003</v>
      </c>
      <c r="B32" s="778"/>
      <c r="C32" s="778"/>
      <c r="D32" s="778"/>
      <c r="E32" s="778"/>
      <c r="F32" s="778"/>
      <c r="G32" s="778"/>
      <c r="H32" s="778"/>
      <c r="I32" s="779"/>
      <c r="K32" s="176"/>
      <c r="L32" s="406"/>
      <c r="M32" s="388"/>
    </row>
    <row r="33" spans="1:14" ht="15.75">
      <c r="A33" s="836"/>
      <c r="B33" s="515" t="s">
        <v>50</v>
      </c>
      <c r="C33" s="240" t="s">
        <v>2005</v>
      </c>
      <c r="D33" s="251">
        <v>41</v>
      </c>
      <c r="E33" s="251">
        <v>41</v>
      </c>
      <c r="F33" s="252">
        <v>207</v>
      </c>
      <c r="G33" s="11" t="s">
        <v>229</v>
      </c>
      <c r="H33" s="622">
        <v>249.11999999999998</v>
      </c>
      <c r="I33" s="258">
        <f t="shared" si="1"/>
        <v>249.11999999999998</v>
      </c>
      <c r="K33" s="176"/>
      <c r="L33" s="406"/>
      <c r="M33" s="388"/>
      <c r="N33" s="400"/>
    </row>
    <row r="34" spans="1:14" ht="15.75">
      <c r="A34" s="837"/>
      <c r="B34" s="40" t="s">
        <v>51</v>
      </c>
      <c r="C34" s="240" t="s">
        <v>2006</v>
      </c>
      <c r="D34" s="251">
        <v>41</v>
      </c>
      <c r="E34" s="251">
        <v>41</v>
      </c>
      <c r="F34" s="253">
        <v>310</v>
      </c>
      <c r="G34" s="11" t="s">
        <v>229</v>
      </c>
      <c r="H34" s="623">
        <v>322.73999999999995</v>
      </c>
      <c r="I34" s="258">
        <f t="shared" si="1"/>
        <v>322.73999999999995</v>
      </c>
      <c r="K34" s="176"/>
      <c r="L34" s="406"/>
      <c r="M34" s="388"/>
      <c r="N34" s="400"/>
    </row>
    <row r="35" spans="1:14" ht="15.75">
      <c r="A35" s="837"/>
      <c r="B35" s="40" t="s">
        <v>52</v>
      </c>
      <c r="C35" s="240" t="s">
        <v>2007</v>
      </c>
      <c r="D35" s="251">
        <v>41</v>
      </c>
      <c r="E35" s="251">
        <v>41</v>
      </c>
      <c r="F35" s="253">
        <v>410</v>
      </c>
      <c r="G35" s="11" t="s">
        <v>229</v>
      </c>
      <c r="H35" s="623">
        <v>396.36</v>
      </c>
      <c r="I35" s="258">
        <f t="shared" si="1"/>
        <v>396.36</v>
      </c>
      <c r="K35" s="176"/>
      <c r="L35" s="406"/>
      <c r="M35" s="388"/>
      <c r="N35" s="400"/>
    </row>
    <row r="36" spans="1:14" ht="15.75">
      <c r="A36" s="837"/>
      <c r="B36" s="40" t="s">
        <v>53</v>
      </c>
      <c r="C36" s="240" t="s">
        <v>2008</v>
      </c>
      <c r="D36" s="251">
        <v>41</v>
      </c>
      <c r="E36" s="251">
        <v>41</v>
      </c>
      <c r="F36" s="253">
        <v>510</v>
      </c>
      <c r="G36" s="11" t="s">
        <v>229</v>
      </c>
      <c r="H36" s="623">
        <v>469.97999999999996</v>
      </c>
      <c r="I36" s="258">
        <f t="shared" si="1"/>
        <v>469.97999999999996</v>
      </c>
      <c r="K36" s="176"/>
      <c r="L36" s="406"/>
      <c r="M36" s="388"/>
      <c r="N36" s="400"/>
    </row>
    <row r="37" spans="1:14" ht="15.75">
      <c r="A37" s="837"/>
      <c r="B37" s="77" t="s">
        <v>54</v>
      </c>
      <c r="C37" s="244" t="s">
        <v>2009</v>
      </c>
      <c r="D37" s="260">
        <v>41</v>
      </c>
      <c r="E37" s="260">
        <v>41</v>
      </c>
      <c r="F37" s="261">
        <v>610</v>
      </c>
      <c r="G37" s="19" t="s">
        <v>229</v>
      </c>
      <c r="H37" s="621">
        <v>544.32000000000005</v>
      </c>
      <c r="I37" s="259">
        <f t="shared" si="1"/>
        <v>544.32000000000005</v>
      </c>
      <c r="K37" s="176"/>
      <c r="L37" s="406"/>
      <c r="M37" s="388"/>
      <c r="N37" s="400"/>
    </row>
    <row r="38" spans="1:14" ht="15.75">
      <c r="A38" s="837"/>
      <c r="B38" s="220" t="s">
        <v>305</v>
      </c>
      <c r="C38" s="351" t="s">
        <v>2010</v>
      </c>
      <c r="D38" s="352">
        <v>41</v>
      </c>
      <c r="E38" s="352">
        <v>41</v>
      </c>
      <c r="F38" s="353">
        <v>710</v>
      </c>
      <c r="G38" s="170" t="s">
        <v>229</v>
      </c>
      <c r="H38" s="621">
        <v>615.1197518275826</v>
      </c>
      <c r="I38" s="354">
        <f>H38*(1-$I$2/100)</f>
        <v>615.1197518275826</v>
      </c>
      <c r="K38" s="176"/>
      <c r="L38" s="620"/>
      <c r="M38" s="388"/>
      <c r="N38" s="400"/>
    </row>
    <row r="39" spans="1:14" ht="15.75">
      <c r="A39" s="837"/>
      <c r="B39" s="220" t="s">
        <v>306</v>
      </c>
      <c r="C39" s="351" t="s">
        <v>2011</v>
      </c>
      <c r="D39" s="352">
        <v>41</v>
      </c>
      <c r="E39" s="352">
        <v>41</v>
      </c>
      <c r="F39" s="353">
        <v>810</v>
      </c>
      <c r="G39" s="170" t="s">
        <v>229</v>
      </c>
      <c r="H39" s="621">
        <v>686.51721924333253</v>
      </c>
      <c r="I39" s="354">
        <f>H39*(1-$I$2/100)</f>
        <v>686.51721924333253</v>
      </c>
      <c r="K39" s="176"/>
      <c r="L39" s="620"/>
      <c r="M39" s="388"/>
      <c r="N39" s="400"/>
    </row>
    <row r="40" spans="1:14" ht="15.75">
      <c r="A40" s="837"/>
      <c r="B40" s="220" t="s">
        <v>307</v>
      </c>
      <c r="C40" s="351" t="s">
        <v>2012</v>
      </c>
      <c r="D40" s="352">
        <v>41</v>
      </c>
      <c r="E40" s="352">
        <v>41</v>
      </c>
      <c r="F40" s="353">
        <v>910</v>
      </c>
      <c r="G40" s="170" t="s">
        <v>229</v>
      </c>
      <c r="H40" s="621">
        <v>757.91468665908246</v>
      </c>
      <c r="I40" s="354">
        <f>H40*(1-$I$2/100)</f>
        <v>757.91468665908246</v>
      </c>
      <c r="K40" s="176"/>
      <c r="L40" s="620"/>
      <c r="M40" s="388"/>
      <c r="N40" s="400"/>
    </row>
    <row r="41" spans="1:14" ht="16.5" thickBot="1">
      <c r="A41" s="837"/>
      <c r="B41" s="220" t="s">
        <v>308</v>
      </c>
      <c r="C41" s="351" t="s">
        <v>2013</v>
      </c>
      <c r="D41" s="352">
        <v>41</v>
      </c>
      <c r="E41" s="352">
        <v>41</v>
      </c>
      <c r="F41" s="353">
        <v>1010</v>
      </c>
      <c r="G41" s="170" t="s">
        <v>229</v>
      </c>
      <c r="H41" s="621">
        <v>829.31215407483251</v>
      </c>
      <c r="I41" s="354">
        <f>H41*(1-$I$2/100)</f>
        <v>829.31215407483251</v>
      </c>
      <c r="K41" s="176"/>
      <c r="L41" s="620"/>
      <c r="M41" s="388"/>
      <c r="N41" s="400"/>
    </row>
    <row r="42" spans="1:14" ht="13.5" thickBot="1">
      <c r="A42" s="777" t="s">
        <v>2021</v>
      </c>
      <c r="B42" s="778"/>
      <c r="C42" s="778"/>
      <c r="D42" s="778"/>
      <c r="E42" s="778"/>
      <c r="F42" s="778"/>
      <c r="G42" s="778"/>
      <c r="H42" s="778"/>
      <c r="I42" s="779"/>
      <c r="K42" s="176"/>
      <c r="L42" s="620"/>
      <c r="M42" s="388"/>
    </row>
    <row r="43" spans="1:14" ht="15.75">
      <c r="A43" s="797"/>
      <c r="B43" s="169" t="s">
        <v>230</v>
      </c>
      <c r="C43" s="355" t="s">
        <v>2014</v>
      </c>
      <c r="D43" s="356">
        <v>41</v>
      </c>
      <c r="E43" s="356">
        <v>41</v>
      </c>
      <c r="F43" s="357">
        <v>107</v>
      </c>
      <c r="G43" s="165" t="s">
        <v>229</v>
      </c>
      <c r="H43" s="625">
        <v>182.19313033652594</v>
      </c>
      <c r="I43" s="358">
        <f t="shared" ref="I43:I48" si="2">H43*(1-$I$2/100)</f>
        <v>182.19313033652594</v>
      </c>
      <c r="K43" s="176"/>
      <c r="L43" s="620"/>
      <c r="M43" s="388"/>
      <c r="N43" s="400"/>
    </row>
    <row r="44" spans="1:14" ht="15.75">
      <c r="A44" s="783"/>
      <c r="B44" s="169" t="s">
        <v>231</v>
      </c>
      <c r="C44" s="359" t="s">
        <v>2015</v>
      </c>
      <c r="D44" s="360">
        <v>41</v>
      </c>
      <c r="E44" s="360">
        <v>41</v>
      </c>
      <c r="F44" s="361">
        <v>207</v>
      </c>
      <c r="G44" s="166" t="s">
        <v>229</v>
      </c>
      <c r="H44" s="622">
        <v>258.02036762843568</v>
      </c>
      <c r="I44" s="363">
        <f t="shared" si="2"/>
        <v>258.02036762843568</v>
      </c>
      <c r="K44" s="176"/>
      <c r="L44" s="620"/>
      <c r="M44" s="388"/>
      <c r="N44" s="400"/>
    </row>
    <row r="45" spans="1:14" ht="15.75">
      <c r="A45" s="783"/>
      <c r="B45" s="169" t="s">
        <v>232</v>
      </c>
      <c r="C45" s="359" t="s">
        <v>2016</v>
      </c>
      <c r="D45" s="360">
        <v>41</v>
      </c>
      <c r="E45" s="360">
        <v>41</v>
      </c>
      <c r="F45" s="362">
        <v>310</v>
      </c>
      <c r="G45" s="166" t="s">
        <v>229</v>
      </c>
      <c r="H45" s="623">
        <v>336.1224220391025</v>
      </c>
      <c r="I45" s="363">
        <f t="shared" si="2"/>
        <v>336.1224220391025</v>
      </c>
      <c r="K45" s="176"/>
      <c r="L45" s="620"/>
      <c r="M45" s="388"/>
      <c r="N45" s="400"/>
    </row>
    <row r="46" spans="1:14" ht="15.75">
      <c r="A46" s="783"/>
      <c r="B46" s="169" t="s">
        <v>233</v>
      </c>
      <c r="C46" s="359" t="s">
        <v>2017</v>
      </c>
      <c r="D46" s="360">
        <v>41</v>
      </c>
      <c r="E46" s="360">
        <v>41</v>
      </c>
      <c r="F46" s="362">
        <v>413</v>
      </c>
      <c r="G46" s="166" t="s">
        <v>229</v>
      </c>
      <c r="H46" s="623">
        <v>518.61330645496525</v>
      </c>
      <c r="I46" s="363">
        <f t="shared" si="2"/>
        <v>518.61330645496525</v>
      </c>
      <c r="K46" s="176"/>
      <c r="L46" s="620"/>
      <c r="M46" s="388"/>
      <c r="N46" s="400"/>
    </row>
    <row r="47" spans="1:14" ht="15.75">
      <c r="A47" s="783"/>
      <c r="B47" s="169" t="s">
        <v>234</v>
      </c>
      <c r="C47" s="359" t="s">
        <v>2018</v>
      </c>
      <c r="D47" s="360">
        <v>41</v>
      </c>
      <c r="E47" s="360">
        <v>41</v>
      </c>
      <c r="F47" s="362">
        <v>516</v>
      </c>
      <c r="G47" s="166" t="s">
        <v>229</v>
      </c>
      <c r="H47" s="623">
        <v>622.7493790025211</v>
      </c>
      <c r="I47" s="363">
        <f t="shared" si="2"/>
        <v>622.7493790025211</v>
      </c>
      <c r="K47" s="176"/>
      <c r="L47" s="620"/>
      <c r="M47" s="388"/>
      <c r="N47" s="400"/>
    </row>
    <row r="48" spans="1:14" ht="16.5" thickBot="1">
      <c r="A48" s="783"/>
      <c r="B48" s="169" t="s">
        <v>235</v>
      </c>
      <c r="C48" s="351" t="s">
        <v>2019</v>
      </c>
      <c r="D48" s="352">
        <v>41</v>
      </c>
      <c r="E48" s="352">
        <v>41</v>
      </c>
      <c r="F48" s="353">
        <v>620</v>
      </c>
      <c r="G48" s="170" t="s">
        <v>229</v>
      </c>
      <c r="H48" s="621">
        <v>727.89648138063581</v>
      </c>
      <c r="I48" s="354">
        <f t="shared" si="2"/>
        <v>727.89648138063581</v>
      </c>
      <c r="K48" s="176"/>
      <c r="L48" s="620"/>
      <c r="M48" s="388"/>
      <c r="N48" s="400"/>
    </row>
    <row r="49" spans="1:15" ht="13.5" thickBot="1">
      <c r="A49" s="777" t="s">
        <v>2020</v>
      </c>
      <c r="B49" s="778"/>
      <c r="C49" s="778"/>
      <c r="D49" s="778"/>
      <c r="E49" s="778"/>
      <c r="F49" s="778"/>
      <c r="G49" s="778"/>
      <c r="H49" s="778"/>
      <c r="I49" s="779"/>
      <c r="K49" s="176"/>
      <c r="L49" s="620"/>
      <c r="M49" s="388"/>
    </row>
    <row r="50" spans="1:15" ht="15.75">
      <c r="A50" s="837"/>
      <c r="B50" s="369" t="s">
        <v>458</v>
      </c>
      <c r="C50" s="370" t="s">
        <v>2017</v>
      </c>
      <c r="D50" s="371">
        <v>82</v>
      </c>
      <c r="E50" s="371">
        <v>41</v>
      </c>
      <c r="F50" s="361">
        <v>410</v>
      </c>
      <c r="G50" s="168" t="s">
        <v>229</v>
      </c>
      <c r="H50" s="622">
        <v>690.80106728827764</v>
      </c>
      <c r="I50" s="372">
        <f t="shared" ref="I50:I56" si="3">H50*(1-$I$2/100)</f>
        <v>690.80106728827764</v>
      </c>
      <c r="K50" s="176"/>
      <c r="L50" s="620"/>
      <c r="M50" s="388"/>
      <c r="N50" s="400"/>
    </row>
    <row r="51" spans="1:15" ht="15.75">
      <c r="A51" s="837"/>
      <c r="B51" s="169" t="s">
        <v>459</v>
      </c>
      <c r="C51" s="359" t="s">
        <v>2018</v>
      </c>
      <c r="D51" s="360">
        <v>82</v>
      </c>
      <c r="E51" s="360">
        <v>41</v>
      </c>
      <c r="F51" s="362">
        <v>510</v>
      </c>
      <c r="G51" s="166" t="s">
        <v>229</v>
      </c>
      <c r="H51" s="623">
        <v>837.8798501647226</v>
      </c>
      <c r="I51" s="363">
        <f t="shared" si="3"/>
        <v>837.8798501647226</v>
      </c>
      <c r="K51" s="176"/>
      <c r="L51" s="620"/>
      <c r="M51" s="388"/>
      <c r="N51" s="400"/>
    </row>
    <row r="52" spans="1:15" ht="15.75">
      <c r="A52" s="837"/>
      <c r="B52" s="220" t="s">
        <v>460</v>
      </c>
      <c r="C52" s="351" t="s">
        <v>2019</v>
      </c>
      <c r="D52" s="352">
        <v>82</v>
      </c>
      <c r="E52" s="352">
        <v>41</v>
      </c>
      <c r="F52" s="353">
        <v>610</v>
      </c>
      <c r="G52" s="170" t="s">
        <v>229</v>
      </c>
      <c r="H52" s="621">
        <v>986.38658238948267</v>
      </c>
      <c r="I52" s="354">
        <f t="shared" si="3"/>
        <v>986.38658238948267</v>
      </c>
      <c r="K52" s="176"/>
      <c r="L52" s="620"/>
      <c r="M52" s="388"/>
      <c r="N52" s="400"/>
    </row>
    <row r="53" spans="1:15" ht="15.75">
      <c r="A53" s="837"/>
      <c r="B53" s="220" t="s">
        <v>461</v>
      </c>
      <c r="C53" s="351" t="s">
        <v>2022</v>
      </c>
      <c r="D53" s="352">
        <v>82</v>
      </c>
      <c r="E53" s="352">
        <v>41</v>
      </c>
      <c r="F53" s="353">
        <v>710</v>
      </c>
      <c r="G53" s="170" t="s">
        <v>229</v>
      </c>
      <c r="H53" s="621">
        <v>1129.1815172209829</v>
      </c>
      <c r="I53" s="354">
        <f t="shared" si="3"/>
        <v>1129.1815172209829</v>
      </c>
      <c r="K53" s="176"/>
      <c r="L53" s="620"/>
      <c r="M53" s="388"/>
      <c r="N53" s="400"/>
    </row>
    <row r="54" spans="1:15" ht="15.75">
      <c r="A54" s="837"/>
      <c r="B54" s="220" t="s">
        <v>462</v>
      </c>
      <c r="C54" s="351" t="s">
        <v>2023</v>
      </c>
      <c r="D54" s="352">
        <v>82</v>
      </c>
      <c r="E54" s="352">
        <v>41</v>
      </c>
      <c r="F54" s="353">
        <v>810</v>
      </c>
      <c r="G54" s="170" t="s">
        <v>229</v>
      </c>
      <c r="H54" s="621">
        <v>1271.9764520524827</v>
      </c>
      <c r="I54" s="354">
        <f t="shared" si="3"/>
        <v>1271.9764520524827</v>
      </c>
      <c r="K54" s="176"/>
      <c r="L54" s="620"/>
      <c r="M54" s="388"/>
      <c r="N54" s="400"/>
    </row>
    <row r="55" spans="1:15" ht="15.75">
      <c r="A55" s="837"/>
      <c r="B55" s="220" t="s">
        <v>463</v>
      </c>
      <c r="C55" s="351" t="s">
        <v>2024</v>
      </c>
      <c r="D55" s="352">
        <v>82</v>
      </c>
      <c r="E55" s="352">
        <v>41</v>
      </c>
      <c r="F55" s="353">
        <v>910</v>
      </c>
      <c r="G55" s="170" t="s">
        <v>229</v>
      </c>
      <c r="H55" s="621">
        <v>1414.7713868839828</v>
      </c>
      <c r="I55" s="354">
        <f t="shared" si="3"/>
        <v>1414.7713868839828</v>
      </c>
      <c r="K55" s="176"/>
      <c r="L55" s="620"/>
      <c r="M55" s="388"/>
      <c r="N55" s="400"/>
    </row>
    <row r="56" spans="1:15" ht="16.5" thickBot="1">
      <c r="A56" s="838"/>
      <c r="B56" s="364" t="s">
        <v>464</v>
      </c>
      <c r="C56" s="365" t="s">
        <v>2025</v>
      </c>
      <c r="D56" s="366">
        <v>82</v>
      </c>
      <c r="E56" s="366">
        <v>41</v>
      </c>
      <c r="F56" s="367">
        <v>1010</v>
      </c>
      <c r="G56" s="167" t="s">
        <v>229</v>
      </c>
      <c r="H56" s="624">
        <v>1557.5663217154829</v>
      </c>
      <c r="I56" s="368">
        <f t="shared" si="3"/>
        <v>1557.5663217154829</v>
      </c>
      <c r="K56" s="176"/>
      <c r="L56" s="620"/>
      <c r="M56" s="388"/>
      <c r="N56" s="400"/>
    </row>
    <row r="57" spans="1:15" ht="13.5" thickBot="1">
      <c r="A57" s="777" t="s">
        <v>2058</v>
      </c>
      <c r="B57" s="778"/>
      <c r="C57" s="778"/>
      <c r="D57" s="778"/>
      <c r="E57" s="778"/>
      <c r="F57" s="778"/>
      <c r="G57" s="778"/>
      <c r="H57" s="778"/>
      <c r="I57" s="779"/>
    </row>
    <row r="58" spans="1:15" ht="72.75" customHeight="1">
      <c r="A58" s="206"/>
      <c r="B58" s="516" t="s">
        <v>185</v>
      </c>
      <c r="C58" s="72" t="s">
        <v>2026</v>
      </c>
      <c r="D58" s="263">
        <v>41</v>
      </c>
      <c r="E58" s="263">
        <v>41</v>
      </c>
      <c r="F58" s="252"/>
      <c r="G58" s="17" t="s">
        <v>229</v>
      </c>
      <c r="H58" s="622">
        <v>143.58000000000001</v>
      </c>
      <c r="I58" s="256">
        <f t="shared" ref="I58:I100" si="4">H58*(1-$I$2/100)</f>
        <v>143.58000000000001</v>
      </c>
      <c r="N58" s="441"/>
    </row>
    <row r="59" spans="1:15" ht="69.75" customHeight="1" thickBot="1">
      <c r="A59" s="373"/>
      <c r="B59" s="212" t="s">
        <v>186</v>
      </c>
      <c r="C59" s="72" t="s">
        <v>2027</v>
      </c>
      <c r="D59" s="374">
        <v>41</v>
      </c>
      <c r="E59" s="374">
        <v>82</v>
      </c>
      <c r="F59" s="375"/>
      <c r="G59" s="132" t="s">
        <v>229</v>
      </c>
      <c r="H59" s="631">
        <v>193.86</v>
      </c>
      <c r="I59" s="255">
        <f t="shared" si="4"/>
        <v>193.86</v>
      </c>
      <c r="N59" s="441"/>
    </row>
    <row r="60" spans="1:15" ht="69.75" customHeight="1" thickTop="1" thickBot="1">
      <c r="A60" s="376"/>
      <c r="B60" s="235" t="s">
        <v>224</v>
      </c>
      <c r="C60" s="377" t="s">
        <v>2028</v>
      </c>
      <c r="D60" s="378"/>
      <c r="E60" s="378"/>
      <c r="F60" s="379"/>
      <c r="G60" s="238" t="s">
        <v>229</v>
      </c>
      <c r="H60" s="632">
        <v>293.03999999999996</v>
      </c>
      <c r="I60" s="380">
        <f t="shared" si="4"/>
        <v>293.03999999999996</v>
      </c>
      <c r="J60" s="194"/>
      <c r="K60" s="194"/>
      <c r="L60" s="143"/>
      <c r="N60" s="441"/>
    </row>
    <row r="61" spans="1:15" ht="69.75" customHeight="1" thickTop="1">
      <c r="A61" s="206"/>
      <c r="B61" s="516" t="s">
        <v>357</v>
      </c>
      <c r="C61" s="72" t="s">
        <v>2029</v>
      </c>
      <c r="D61" s="263">
        <v>41</v>
      </c>
      <c r="E61" s="263"/>
      <c r="F61" s="252">
        <v>41</v>
      </c>
      <c r="G61" s="17" t="s">
        <v>229</v>
      </c>
      <c r="H61" s="622">
        <v>47.16</v>
      </c>
      <c r="I61" s="256">
        <f t="shared" si="4"/>
        <v>47.16</v>
      </c>
      <c r="J61" s="194"/>
      <c r="K61" s="194"/>
      <c r="L61" s="143"/>
      <c r="N61" s="441"/>
    </row>
    <row r="62" spans="1:15" ht="69.75" customHeight="1">
      <c r="A62" s="34"/>
      <c r="B62" s="468" t="s">
        <v>187</v>
      </c>
      <c r="C62" s="72" t="s">
        <v>2030</v>
      </c>
      <c r="D62" s="251">
        <v>41</v>
      </c>
      <c r="E62" s="251"/>
      <c r="F62" s="252">
        <v>82</v>
      </c>
      <c r="G62" s="11" t="s">
        <v>229</v>
      </c>
      <c r="H62" s="622">
        <v>94.259999999999991</v>
      </c>
      <c r="I62" s="258">
        <f t="shared" si="4"/>
        <v>94.259999999999991</v>
      </c>
      <c r="J62" s="194"/>
      <c r="K62" s="194"/>
      <c r="L62" s="143"/>
      <c r="M62" s="442"/>
      <c r="N62" s="443"/>
      <c r="O62" s="445"/>
    </row>
    <row r="63" spans="1:15" ht="69.75" customHeight="1">
      <c r="A63" s="34"/>
      <c r="B63" s="74" t="s">
        <v>188</v>
      </c>
      <c r="C63" s="72" t="s">
        <v>2031</v>
      </c>
      <c r="D63" s="251">
        <v>41</v>
      </c>
      <c r="E63" s="251"/>
      <c r="F63" s="252">
        <v>126</v>
      </c>
      <c r="G63" s="11" t="s">
        <v>229</v>
      </c>
      <c r="H63" s="622">
        <v>124.08</v>
      </c>
      <c r="I63" s="258">
        <f t="shared" si="4"/>
        <v>124.08</v>
      </c>
      <c r="J63" s="194"/>
      <c r="K63" s="194"/>
      <c r="L63" s="143"/>
      <c r="M63" s="442"/>
      <c r="N63" s="443"/>
      <c r="O63" s="445"/>
    </row>
    <row r="64" spans="1:15" ht="69.75" customHeight="1">
      <c r="A64" s="34"/>
      <c r="B64" s="429" t="s">
        <v>150</v>
      </c>
      <c r="C64" s="72" t="s">
        <v>2032</v>
      </c>
      <c r="D64" s="251">
        <v>41</v>
      </c>
      <c r="E64" s="251"/>
      <c r="F64" s="252">
        <v>168</v>
      </c>
      <c r="G64" s="11" t="s">
        <v>229</v>
      </c>
      <c r="H64" s="622">
        <v>162.11999999999998</v>
      </c>
      <c r="I64" s="258">
        <f t="shared" si="4"/>
        <v>162.11999999999998</v>
      </c>
      <c r="J64" s="194"/>
      <c r="K64" s="194"/>
      <c r="L64" s="143"/>
      <c r="M64" s="442"/>
      <c r="N64" s="443"/>
      <c r="O64" s="445"/>
    </row>
    <row r="65" spans="1:15" ht="69.75" customHeight="1" thickBot="1">
      <c r="A65" s="373"/>
      <c r="B65" s="212" t="s">
        <v>189</v>
      </c>
      <c r="C65" s="211" t="s">
        <v>2033</v>
      </c>
      <c r="D65" s="374">
        <v>41</v>
      </c>
      <c r="E65" s="374"/>
      <c r="F65" s="375">
        <v>205</v>
      </c>
      <c r="G65" s="132" t="s">
        <v>229</v>
      </c>
      <c r="H65" s="631">
        <v>194.4</v>
      </c>
      <c r="I65" s="255">
        <f t="shared" si="4"/>
        <v>194.4</v>
      </c>
      <c r="J65" s="194"/>
      <c r="K65" s="194"/>
      <c r="L65" s="143"/>
      <c r="M65" s="442"/>
      <c r="N65" s="443"/>
      <c r="O65" s="445"/>
    </row>
    <row r="66" spans="1:15" ht="69.75" customHeight="1" thickTop="1">
      <c r="A66" s="206"/>
      <c r="B66" s="508" t="s">
        <v>190</v>
      </c>
      <c r="C66" s="72" t="s">
        <v>2034</v>
      </c>
      <c r="D66" s="263">
        <v>41</v>
      </c>
      <c r="E66" s="263"/>
      <c r="F66" s="252">
        <v>82</v>
      </c>
      <c r="G66" s="17" t="s">
        <v>229</v>
      </c>
      <c r="H66" s="622">
        <v>65.759999999999991</v>
      </c>
      <c r="I66" s="256">
        <f t="shared" si="4"/>
        <v>65.759999999999991</v>
      </c>
      <c r="J66" s="194"/>
      <c r="K66" s="194"/>
      <c r="L66" s="143"/>
      <c r="M66" s="442"/>
      <c r="N66" s="443"/>
      <c r="O66" s="445"/>
    </row>
    <row r="67" spans="1:15" ht="69.75" customHeight="1">
      <c r="A67" s="34"/>
      <c r="B67" s="452" t="s">
        <v>191</v>
      </c>
      <c r="C67" s="72" t="s">
        <v>2035</v>
      </c>
      <c r="D67" s="251">
        <v>41</v>
      </c>
      <c r="E67" s="251"/>
      <c r="F67" s="252">
        <v>125</v>
      </c>
      <c r="G67" s="11" t="s">
        <v>229</v>
      </c>
      <c r="H67" s="622">
        <v>88.919999999999987</v>
      </c>
      <c r="I67" s="258">
        <f t="shared" si="4"/>
        <v>88.919999999999987</v>
      </c>
      <c r="J67" s="194"/>
      <c r="K67" s="194"/>
      <c r="L67" s="143"/>
      <c r="M67" s="442"/>
      <c r="N67" s="443"/>
      <c r="O67" s="445"/>
    </row>
    <row r="68" spans="1:15" ht="69.75" customHeight="1">
      <c r="A68" s="34"/>
      <c r="B68" s="456" t="s">
        <v>59</v>
      </c>
      <c r="C68" s="72" t="s">
        <v>2036</v>
      </c>
      <c r="D68" s="251">
        <v>41</v>
      </c>
      <c r="E68" s="251"/>
      <c r="F68" s="252">
        <v>164</v>
      </c>
      <c r="G68" s="11" t="s">
        <v>229</v>
      </c>
      <c r="H68" s="622">
        <v>126.96</v>
      </c>
      <c r="I68" s="258">
        <f t="shared" si="4"/>
        <v>126.96</v>
      </c>
      <c r="J68" s="194"/>
      <c r="K68" s="194"/>
      <c r="L68" s="143"/>
      <c r="M68" s="442"/>
      <c r="N68" s="443"/>
      <c r="O68" s="445"/>
    </row>
    <row r="69" spans="1:15" ht="69.75" customHeight="1">
      <c r="A69" s="34"/>
      <c r="B69" s="74" t="s">
        <v>192</v>
      </c>
      <c r="C69" s="72" t="s">
        <v>2037</v>
      </c>
      <c r="D69" s="251"/>
      <c r="E69" s="251"/>
      <c r="F69" s="252"/>
      <c r="G69" s="11" t="s">
        <v>229</v>
      </c>
      <c r="H69" s="622">
        <v>116.34</v>
      </c>
      <c r="I69" s="258">
        <f t="shared" si="4"/>
        <v>116.34</v>
      </c>
      <c r="J69" s="194"/>
      <c r="K69" s="194"/>
      <c r="L69" s="143"/>
      <c r="M69" s="442"/>
      <c r="N69" s="443"/>
      <c r="O69" s="445"/>
    </row>
    <row r="70" spans="1:15" ht="69.75" customHeight="1">
      <c r="A70" s="34"/>
      <c r="B70" s="74" t="s">
        <v>193</v>
      </c>
      <c r="C70" s="72" t="s">
        <v>2037</v>
      </c>
      <c r="D70" s="251"/>
      <c r="E70" s="251"/>
      <c r="F70" s="252"/>
      <c r="G70" s="11" t="s">
        <v>229</v>
      </c>
      <c r="H70" s="622">
        <v>116.34</v>
      </c>
      <c r="I70" s="258">
        <f t="shared" si="4"/>
        <v>116.34</v>
      </c>
      <c r="J70" s="194"/>
      <c r="K70" s="194"/>
      <c r="L70" s="143"/>
      <c r="M70" s="442"/>
      <c r="N70" s="443"/>
      <c r="O70" s="445"/>
    </row>
    <row r="71" spans="1:15" ht="69.75" customHeight="1">
      <c r="A71" s="34"/>
      <c r="B71" s="74" t="s">
        <v>194</v>
      </c>
      <c r="C71" s="72" t="s">
        <v>2037</v>
      </c>
      <c r="D71" s="251"/>
      <c r="E71" s="251"/>
      <c r="F71" s="252"/>
      <c r="G71" s="11" t="s">
        <v>229</v>
      </c>
      <c r="H71" s="622">
        <v>154.68</v>
      </c>
      <c r="I71" s="258">
        <f t="shared" si="4"/>
        <v>154.68</v>
      </c>
      <c r="J71" s="194"/>
      <c r="K71" s="194"/>
      <c r="L71" s="143"/>
      <c r="M71" s="442"/>
      <c r="N71" s="443"/>
      <c r="O71" s="445"/>
    </row>
    <row r="72" spans="1:15" ht="69.75" customHeight="1">
      <c r="A72" s="34"/>
      <c r="B72" s="74" t="s">
        <v>195</v>
      </c>
      <c r="C72" s="72" t="s">
        <v>2037</v>
      </c>
      <c r="D72" s="251"/>
      <c r="E72" s="251"/>
      <c r="F72" s="252"/>
      <c r="G72" s="11" t="s">
        <v>229</v>
      </c>
      <c r="H72" s="622">
        <v>154.68</v>
      </c>
      <c r="I72" s="258">
        <f t="shared" si="4"/>
        <v>154.68</v>
      </c>
      <c r="J72" s="194"/>
      <c r="K72" s="194"/>
      <c r="L72" s="143"/>
      <c r="M72" s="442"/>
      <c r="N72" s="443"/>
      <c r="O72" s="445"/>
    </row>
    <row r="73" spans="1:15" ht="69.75" customHeight="1">
      <c r="A73" s="34"/>
      <c r="B73" s="74" t="s">
        <v>196</v>
      </c>
      <c r="C73" s="72" t="s">
        <v>2038</v>
      </c>
      <c r="D73" s="251">
        <v>41</v>
      </c>
      <c r="E73" s="251"/>
      <c r="F73" s="252">
        <v>164</v>
      </c>
      <c r="G73" s="11" t="s">
        <v>229</v>
      </c>
      <c r="H73" s="622">
        <v>243.78</v>
      </c>
      <c r="I73" s="258">
        <f t="shared" si="4"/>
        <v>243.78</v>
      </c>
      <c r="J73" s="194"/>
      <c r="K73" s="194"/>
      <c r="L73" s="143"/>
      <c r="M73" s="442"/>
      <c r="N73" s="443"/>
      <c r="O73" s="445"/>
    </row>
    <row r="74" spans="1:15" ht="69.75" customHeight="1">
      <c r="A74" s="34"/>
      <c r="B74" s="74" t="s">
        <v>197</v>
      </c>
      <c r="C74" s="72" t="s">
        <v>2039</v>
      </c>
      <c r="D74" s="251">
        <v>41</v>
      </c>
      <c r="E74" s="251"/>
      <c r="F74" s="252">
        <v>218</v>
      </c>
      <c r="G74" s="11" t="s">
        <v>229</v>
      </c>
      <c r="H74" s="622">
        <v>208.01999999999998</v>
      </c>
      <c r="I74" s="258">
        <f t="shared" si="4"/>
        <v>208.01999999999998</v>
      </c>
      <c r="J74" s="194"/>
      <c r="K74" s="194"/>
      <c r="L74" s="143"/>
      <c r="M74" s="442"/>
      <c r="N74" s="443"/>
      <c r="O74" s="445"/>
    </row>
    <row r="75" spans="1:15" ht="69.75" customHeight="1">
      <c r="A75" s="34"/>
      <c r="B75" s="74" t="s">
        <v>198</v>
      </c>
      <c r="C75" s="72" t="s">
        <v>2036</v>
      </c>
      <c r="D75" s="251">
        <v>41</v>
      </c>
      <c r="E75" s="251"/>
      <c r="F75" s="252">
        <v>164</v>
      </c>
      <c r="G75" s="11" t="s">
        <v>229</v>
      </c>
      <c r="H75" s="622">
        <v>155.51999999999998</v>
      </c>
      <c r="I75" s="258">
        <f t="shared" si="4"/>
        <v>155.51999999999998</v>
      </c>
      <c r="J75" s="194"/>
      <c r="K75" s="194"/>
      <c r="L75" s="143"/>
      <c r="M75" s="442"/>
      <c r="N75" s="443"/>
      <c r="O75" s="445"/>
    </row>
    <row r="76" spans="1:15" ht="69.75" customHeight="1">
      <c r="A76" s="34"/>
      <c r="B76" s="426" t="s">
        <v>199</v>
      </c>
      <c r="C76" s="72" t="s">
        <v>2040</v>
      </c>
      <c r="D76" s="251">
        <v>41</v>
      </c>
      <c r="E76" s="251"/>
      <c r="F76" s="252"/>
      <c r="G76" s="11" t="s">
        <v>229</v>
      </c>
      <c r="H76" s="622">
        <v>165.72</v>
      </c>
      <c r="I76" s="258">
        <f t="shared" si="4"/>
        <v>165.72</v>
      </c>
      <c r="J76" s="194"/>
      <c r="K76" s="194"/>
      <c r="L76" s="143"/>
      <c r="M76" s="442"/>
      <c r="N76" s="443"/>
      <c r="O76" s="445"/>
    </row>
    <row r="77" spans="1:15" ht="69.75" customHeight="1">
      <c r="A77" s="34"/>
      <c r="B77" s="429" t="s">
        <v>200</v>
      </c>
      <c r="C77" s="72" t="s">
        <v>2041</v>
      </c>
      <c r="D77" s="251">
        <v>41</v>
      </c>
      <c r="E77" s="251"/>
      <c r="F77" s="252"/>
      <c r="G77" s="11" t="s">
        <v>229</v>
      </c>
      <c r="H77" s="622">
        <v>235.68</v>
      </c>
      <c r="I77" s="258">
        <f t="shared" si="4"/>
        <v>235.68</v>
      </c>
      <c r="J77" s="194"/>
      <c r="K77" s="194"/>
      <c r="L77" s="143"/>
      <c r="M77" s="442"/>
      <c r="N77" s="443"/>
      <c r="O77" s="445"/>
    </row>
    <row r="78" spans="1:15" ht="69.75" customHeight="1">
      <c r="A78" s="34"/>
      <c r="B78" s="74" t="s">
        <v>201</v>
      </c>
      <c r="C78" s="72" t="s">
        <v>2042</v>
      </c>
      <c r="D78" s="251">
        <v>41</v>
      </c>
      <c r="E78" s="251"/>
      <c r="F78" s="252"/>
      <c r="G78" s="11" t="s">
        <v>229</v>
      </c>
      <c r="H78" s="622">
        <v>211.26000000000002</v>
      </c>
      <c r="I78" s="258">
        <f t="shared" si="4"/>
        <v>211.26000000000002</v>
      </c>
      <c r="J78" s="194"/>
      <c r="K78" s="194"/>
      <c r="L78" s="143"/>
      <c r="M78" s="442"/>
      <c r="N78" s="443"/>
      <c r="O78" s="445"/>
    </row>
    <row r="79" spans="1:15" ht="69.75" customHeight="1">
      <c r="A79" s="34"/>
      <c r="B79" s="74" t="s">
        <v>202</v>
      </c>
      <c r="C79" s="72" t="s">
        <v>2043</v>
      </c>
      <c r="D79" s="251">
        <v>41</v>
      </c>
      <c r="E79" s="251"/>
      <c r="F79" s="252"/>
      <c r="G79" s="11" t="s">
        <v>229</v>
      </c>
      <c r="H79" s="622">
        <v>277.5</v>
      </c>
      <c r="I79" s="258">
        <f t="shared" si="4"/>
        <v>277.5</v>
      </c>
      <c r="J79" s="194"/>
      <c r="K79" s="194"/>
      <c r="L79" s="143"/>
      <c r="M79" s="442"/>
      <c r="N79" s="443"/>
      <c r="O79" s="445"/>
    </row>
    <row r="80" spans="1:15" ht="69.75" customHeight="1">
      <c r="A80" s="34"/>
      <c r="B80" s="426" t="s">
        <v>203</v>
      </c>
      <c r="C80" s="72" t="s">
        <v>2044</v>
      </c>
      <c r="D80" s="251">
        <v>41</v>
      </c>
      <c r="E80" s="251"/>
      <c r="F80" s="252"/>
      <c r="G80" s="11" t="s">
        <v>229</v>
      </c>
      <c r="H80" s="622">
        <v>245.39999999999998</v>
      </c>
      <c r="I80" s="258">
        <f t="shared" si="4"/>
        <v>245.39999999999998</v>
      </c>
      <c r="J80" s="194"/>
      <c r="K80" s="194"/>
      <c r="L80" s="143"/>
      <c r="M80" s="442"/>
      <c r="N80" s="443"/>
      <c r="O80" s="445"/>
    </row>
    <row r="81" spans="1:15" ht="69.75" customHeight="1">
      <c r="A81" s="34"/>
      <c r="B81" s="74" t="s">
        <v>204</v>
      </c>
      <c r="C81" s="72" t="s">
        <v>2152</v>
      </c>
      <c r="D81" s="251">
        <v>41</v>
      </c>
      <c r="E81" s="251"/>
      <c r="F81" s="252"/>
      <c r="G81" s="11" t="s">
        <v>229</v>
      </c>
      <c r="H81" s="622">
        <v>188.28</v>
      </c>
      <c r="I81" s="258">
        <f t="shared" si="4"/>
        <v>188.28</v>
      </c>
      <c r="J81" s="194"/>
      <c r="K81" s="194"/>
      <c r="L81" s="143"/>
      <c r="M81" s="442"/>
      <c r="N81" s="443"/>
      <c r="O81" s="445"/>
    </row>
    <row r="82" spans="1:15" ht="69.75" customHeight="1">
      <c r="A82" s="34"/>
      <c r="B82" s="74" t="s">
        <v>205</v>
      </c>
      <c r="C82" s="72" t="s">
        <v>2153</v>
      </c>
      <c r="D82" s="251">
        <v>41</v>
      </c>
      <c r="E82" s="251"/>
      <c r="F82" s="252"/>
      <c r="G82" s="11" t="s">
        <v>229</v>
      </c>
      <c r="H82" s="622">
        <v>282.41999999999996</v>
      </c>
      <c r="I82" s="258">
        <f t="shared" si="4"/>
        <v>282.41999999999996</v>
      </c>
      <c r="J82" s="194"/>
      <c r="K82" s="194"/>
      <c r="L82" s="143"/>
      <c r="M82" s="442"/>
      <c r="N82" s="443"/>
      <c r="O82" s="445"/>
    </row>
    <row r="83" spans="1:15" ht="69.75" customHeight="1">
      <c r="A83" s="34"/>
      <c r="B83" s="74" t="s">
        <v>206</v>
      </c>
      <c r="C83" s="72" t="s">
        <v>2154</v>
      </c>
      <c r="D83" s="251">
        <v>41</v>
      </c>
      <c r="E83" s="251"/>
      <c r="F83" s="252"/>
      <c r="G83" s="11" t="s">
        <v>229</v>
      </c>
      <c r="H83" s="622">
        <v>423.59999999999997</v>
      </c>
      <c r="I83" s="258">
        <f t="shared" si="4"/>
        <v>423.59999999999997</v>
      </c>
      <c r="J83" s="194"/>
      <c r="K83" s="194"/>
      <c r="L83" s="143"/>
      <c r="M83" s="442"/>
      <c r="N83" s="443"/>
      <c r="O83" s="445"/>
    </row>
    <row r="84" spans="1:15" ht="69.75" customHeight="1">
      <c r="A84" s="34"/>
      <c r="B84" s="74" t="s">
        <v>207</v>
      </c>
      <c r="C84" s="72" t="s">
        <v>2155</v>
      </c>
      <c r="D84" s="251">
        <v>41</v>
      </c>
      <c r="E84" s="251"/>
      <c r="F84" s="252"/>
      <c r="G84" s="11" t="s">
        <v>229</v>
      </c>
      <c r="H84" s="622">
        <v>423.59999999999997</v>
      </c>
      <c r="I84" s="258">
        <f t="shared" si="4"/>
        <v>423.59999999999997</v>
      </c>
      <c r="J84" s="194"/>
      <c r="K84" s="194"/>
      <c r="L84" s="143"/>
      <c r="M84" s="442"/>
      <c r="N84" s="443"/>
      <c r="O84" s="445"/>
    </row>
    <row r="85" spans="1:15" ht="69.75" customHeight="1">
      <c r="A85" s="34"/>
      <c r="B85" s="74" t="s">
        <v>208</v>
      </c>
      <c r="C85" s="72" t="s">
        <v>2156</v>
      </c>
      <c r="D85" s="251">
        <v>41</v>
      </c>
      <c r="E85" s="251"/>
      <c r="F85" s="252"/>
      <c r="G85" s="11" t="s">
        <v>229</v>
      </c>
      <c r="H85" s="622">
        <v>705.95999999999992</v>
      </c>
      <c r="I85" s="258">
        <f t="shared" si="4"/>
        <v>705.95999999999992</v>
      </c>
      <c r="J85" s="194"/>
      <c r="K85" s="194"/>
      <c r="L85" s="143"/>
      <c r="M85" s="442"/>
      <c r="N85" s="443"/>
      <c r="O85" s="445"/>
    </row>
    <row r="86" spans="1:15" ht="69.75" customHeight="1">
      <c r="A86" s="34"/>
      <c r="B86" s="456" t="s">
        <v>209</v>
      </c>
      <c r="C86" s="72" t="s">
        <v>2157</v>
      </c>
      <c r="D86" s="251">
        <v>41</v>
      </c>
      <c r="E86" s="251">
        <v>41</v>
      </c>
      <c r="F86" s="252">
        <v>123</v>
      </c>
      <c r="G86" s="11" t="s">
        <v>229</v>
      </c>
      <c r="H86" s="622">
        <v>235.68</v>
      </c>
      <c r="I86" s="258">
        <f t="shared" si="4"/>
        <v>235.68</v>
      </c>
      <c r="J86" s="194"/>
      <c r="K86" s="194"/>
      <c r="L86" s="143"/>
      <c r="M86" s="442"/>
      <c r="N86" s="443"/>
      <c r="O86" s="445"/>
    </row>
    <row r="87" spans="1:15" ht="69.75" customHeight="1">
      <c r="A87" s="34"/>
      <c r="B87" s="74" t="s">
        <v>210</v>
      </c>
      <c r="C87" s="72" t="s">
        <v>2158</v>
      </c>
      <c r="D87" s="251">
        <v>41</v>
      </c>
      <c r="E87" s="251">
        <v>41</v>
      </c>
      <c r="F87" s="252">
        <v>165</v>
      </c>
      <c r="G87" s="11" t="s">
        <v>229</v>
      </c>
      <c r="H87" s="622">
        <v>282.83999999999997</v>
      </c>
      <c r="I87" s="258">
        <f t="shared" si="4"/>
        <v>282.83999999999997</v>
      </c>
      <c r="J87" s="194"/>
      <c r="K87" s="194"/>
      <c r="L87" s="143"/>
      <c r="M87" s="442"/>
      <c r="N87" s="443"/>
      <c r="O87" s="445"/>
    </row>
    <row r="88" spans="1:15" ht="69.75" customHeight="1">
      <c r="A88" s="34"/>
      <c r="B88" s="74" t="s">
        <v>211</v>
      </c>
      <c r="C88" s="72" t="s">
        <v>2045</v>
      </c>
      <c r="D88" s="251">
        <v>41</v>
      </c>
      <c r="E88" s="251">
        <v>82</v>
      </c>
      <c r="F88" s="252">
        <v>123</v>
      </c>
      <c r="G88" s="11" t="s">
        <v>229</v>
      </c>
      <c r="H88" s="622">
        <v>310.02000000000004</v>
      </c>
      <c r="I88" s="258">
        <f t="shared" si="4"/>
        <v>310.02000000000004</v>
      </c>
      <c r="J88" s="194"/>
      <c r="K88" s="194"/>
      <c r="L88" s="143"/>
      <c r="M88" s="442"/>
      <c r="N88" s="443"/>
      <c r="O88" s="445"/>
    </row>
    <row r="89" spans="1:15" ht="69.75" customHeight="1">
      <c r="A89" s="34"/>
      <c r="B89" s="74" t="s">
        <v>212</v>
      </c>
      <c r="C89" s="72" t="s">
        <v>2046</v>
      </c>
      <c r="D89" s="251">
        <v>41</v>
      </c>
      <c r="E89" s="251">
        <v>41</v>
      </c>
      <c r="F89" s="252">
        <v>82</v>
      </c>
      <c r="G89" s="11" t="s">
        <v>229</v>
      </c>
      <c r="H89" s="622">
        <v>155.1</v>
      </c>
      <c r="I89" s="258">
        <f t="shared" si="4"/>
        <v>155.1</v>
      </c>
      <c r="J89" s="194"/>
      <c r="K89" s="194"/>
      <c r="L89" s="143"/>
      <c r="M89" s="442"/>
      <c r="N89" s="443"/>
      <c r="O89" s="445"/>
    </row>
    <row r="90" spans="1:15" ht="69.75" customHeight="1">
      <c r="A90" s="34"/>
      <c r="B90" s="74" t="s">
        <v>213</v>
      </c>
      <c r="C90" s="72" t="s">
        <v>2047</v>
      </c>
      <c r="D90" s="251">
        <v>41</v>
      </c>
      <c r="E90" s="251">
        <v>82</v>
      </c>
      <c r="F90" s="252">
        <v>82</v>
      </c>
      <c r="G90" s="11" t="s">
        <v>229</v>
      </c>
      <c r="H90" s="622">
        <v>232.73999999999998</v>
      </c>
      <c r="I90" s="258">
        <f t="shared" si="4"/>
        <v>232.73999999999998</v>
      </c>
      <c r="J90" s="194"/>
      <c r="K90" s="194"/>
      <c r="L90" s="143"/>
      <c r="M90" s="442"/>
      <c r="N90" s="443"/>
      <c r="O90" s="445"/>
    </row>
    <row r="91" spans="1:15" ht="69.75" customHeight="1">
      <c r="A91" s="34"/>
      <c r="B91" s="74" t="s">
        <v>214</v>
      </c>
      <c r="C91" s="72" t="s">
        <v>2048</v>
      </c>
      <c r="D91" s="251">
        <v>41</v>
      </c>
      <c r="E91" s="251">
        <v>82</v>
      </c>
      <c r="F91" s="252">
        <v>82</v>
      </c>
      <c r="G91" s="11" t="s">
        <v>229</v>
      </c>
      <c r="H91" s="622">
        <v>159.72</v>
      </c>
      <c r="I91" s="258">
        <f t="shared" si="4"/>
        <v>159.72</v>
      </c>
      <c r="J91" s="194"/>
      <c r="K91" s="194"/>
      <c r="L91" s="143"/>
      <c r="N91" s="441"/>
    </row>
    <row r="92" spans="1:15" ht="69.75" customHeight="1">
      <c r="A92" s="34"/>
      <c r="B92" s="74" t="s">
        <v>215</v>
      </c>
      <c r="C92" s="72" t="s">
        <v>2049</v>
      </c>
      <c r="D92" s="251">
        <v>41</v>
      </c>
      <c r="E92" s="251">
        <v>41</v>
      </c>
      <c r="F92" s="252">
        <v>41</v>
      </c>
      <c r="G92" s="11" t="s">
        <v>229</v>
      </c>
      <c r="H92" s="622">
        <v>120.05999999999999</v>
      </c>
      <c r="I92" s="258">
        <f t="shared" si="4"/>
        <v>120.05999999999999</v>
      </c>
      <c r="J92" s="194"/>
      <c r="K92" s="194"/>
      <c r="L92" s="143"/>
      <c r="N92" s="441"/>
    </row>
    <row r="93" spans="1:15" ht="69.75" customHeight="1">
      <c r="A93" s="34"/>
      <c r="B93" s="74" t="s">
        <v>216</v>
      </c>
      <c r="C93" s="72" t="s">
        <v>2050</v>
      </c>
      <c r="D93" s="251">
        <v>41</v>
      </c>
      <c r="E93" s="251"/>
      <c r="F93" s="252"/>
      <c r="G93" s="11" t="s">
        <v>229</v>
      </c>
      <c r="H93" s="622">
        <v>232.68</v>
      </c>
      <c r="I93" s="258">
        <f t="shared" si="4"/>
        <v>232.68</v>
      </c>
      <c r="J93" s="194"/>
      <c r="K93" s="194"/>
      <c r="L93" s="143"/>
      <c r="N93" s="441"/>
    </row>
    <row r="94" spans="1:15" ht="69.75" customHeight="1">
      <c r="A94" s="34"/>
      <c r="B94" s="74" t="s">
        <v>217</v>
      </c>
      <c r="C94" s="72" t="s">
        <v>2051</v>
      </c>
      <c r="D94" s="251"/>
      <c r="E94" s="251"/>
      <c r="F94" s="252"/>
      <c r="G94" s="11" t="s">
        <v>229</v>
      </c>
      <c r="H94" s="622">
        <v>232.68</v>
      </c>
      <c r="I94" s="258">
        <f t="shared" si="4"/>
        <v>232.68</v>
      </c>
      <c r="J94" s="194"/>
      <c r="K94" s="194"/>
      <c r="L94" s="143"/>
      <c r="N94" s="441"/>
    </row>
    <row r="95" spans="1:15" ht="69.75" customHeight="1">
      <c r="A95" s="34"/>
      <c r="B95" s="74" t="s">
        <v>218</v>
      </c>
      <c r="C95" s="72" t="s">
        <v>2052</v>
      </c>
      <c r="D95" s="251"/>
      <c r="E95" s="251"/>
      <c r="F95" s="252"/>
      <c r="G95" s="11" t="s">
        <v>229</v>
      </c>
      <c r="H95" s="622">
        <v>233.21999999999997</v>
      </c>
      <c r="I95" s="258">
        <f t="shared" si="4"/>
        <v>233.21999999999997</v>
      </c>
      <c r="J95" s="194"/>
      <c r="K95" s="194"/>
      <c r="L95" s="143"/>
      <c r="N95" s="441"/>
    </row>
    <row r="96" spans="1:15" ht="69.75" customHeight="1">
      <c r="A96" s="34"/>
      <c r="B96" s="74" t="s">
        <v>219</v>
      </c>
      <c r="C96" s="72" t="s">
        <v>2053</v>
      </c>
      <c r="D96" s="251"/>
      <c r="E96" s="251"/>
      <c r="F96" s="252"/>
      <c r="G96" s="11" t="s">
        <v>229</v>
      </c>
      <c r="H96" s="622">
        <v>233.21999999999997</v>
      </c>
      <c r="I96" s="258">
        <f t="shared" si="4"/>
        <v>233.21999999999997</v>
      </c>
      <c r="J96" s="194"/>
      <c r="K96" s="194"/>
      <c r="L96" s="143"/>
      <c r="N96" s="441"/>
    </row>
    <row r="97" spans="1:14" ht="69.75" customHeight="1">
      <c r="A97" s="34"/>
      <c r="B97" s="74" t="s">
        <v>220</v>
      </c>
      <c r="C97" s="72" t="s">
        <v>2054</v>
      </c>
      <c r="D97" s="251"/>
      <c r="E97" s="251"/>
      <c r="F97" s="252"/>
      <c r="G97" s="11" t="s">
        <v>229</v>
      </c>
      <c r="H97" s="622">
        <v>155.51999999999998</v>
      </c>
      <c r="I97" s="258">
        <f t="shared" si="4"/>
        <v>155.51999999999998</v>
      </c>
      <c r="J97" s="194"/>
      <c r="K97" s="194"/>
      <c r="L97" s="143"/>
      <c r="N97" s="441"/>
    </row>
    <row r="98" spans="1:14" ht="69.75" customHeight="1">
      <c r="A98" s="34"/>
      <c r="B98" s="74" t="s">
        <v>221</v>
      </c>
      <c r="C98" s="72" t="s">
        <v>2055</v>
      </c>
      <c r="D98" s="251"/>
      <c r="E98" s="251"/>
      <c r="F98" s="252"/>
      <c r="G98" s="11" t="s">
        <v>229</v>
      </c>
      <c r="H98" s="622">
        <v>155.51999999999998</v>
      </c>
      <c r="I98" s="258">
        <f t="shared" si="4"/>
        <v>155.51999999999998</v>
      </c>
      <c r="J98" s="194"/>
      <c r="K98" s="194"/>
      <c r="L98" s="143"/>
      <c r="N98" s="441"/>
    </row>
    <row r="99" spans="1:14" ht="69.75" customHeight="1">
      <c r="A99" s="34"/>
      <c r="B99" s="74" t="s">
        <v>222</v>
      </c>
      <c r="C99" s="72" t="s">
        <v>2057</v>
      </c>
      <c r="D99" s="251">
        <v>41</v>
      </c>
      <c r="E99" s="251">
        <v>82</v>
      </c>
      <c r="F99" s="252">
        <v>205</v>
      </c>
      <c r="G99" s="11" t="s">
        <v>229</v>
      </c>
      <c r="H99" s="622">
        <v>358.8</v>
      </c>
      <c r="I99" s="258">
        <f t="shared" si="4"/>
        <v>358.8</v>
      </c>
      <c r="J99" s="194"/>
      <c r="K99" s="194"/>
      <c r="L99" s="143"/>
      <c r="N99" s="441"/>
    </row>
    <row r="100" spans="1:14" ht="69.75" customHeight="1" thickBot="1">
      <c r="A100" s="381"/>
      <c r="B100" s="44" t="s">
        <v>223</v>
      </c>
      <c r="C100" s="147" t="s">
        <v>2056</v>
      </c>
      <c r="D100" s="382">
        <v>41</v>
      </c>
      <c r="E100" s="382">
        <v>82</v>
      </c>
      <c r="F100" s="383">
        <v>205</v>
      </c>
      <c r="G100" s="15" t="s">
        <v>229</v>
      </c>
      <c r="H100" s="624">
        <v>295.44</v>
      </c>
      <c r="I100" s="257">
        <f t="shared" si="4"/>
        <v>295.44</v>
      </c>
      <c r="J100" s="194"/>
      <c r="K100" s="194"/>
      <c r="L100" s="143"/>
      <c r="N100" s="441"/>
    </row>
  </sheetData>
  <mergeCells count="19">
    <mergeCell ref="A19:A20"/>
    <mergeCell ref="A4:I4"/>
    <mergeCell ref="A5:I5"/>
    <mergeCell ref="A14:I14"/>
    <mergeCell ref="A6:A9"/>
    <mergeCell ref="A15:A18"/>
    <mergeCell ref="A10:A11"/>
    <mergeCell ref="A12:A13"/>
    <mergeCell ref="A57:I57"/>
    <mergeCell ref="A33:A41"/>
    <mergeCell ref="A42:I42"/>
    <mergeCell ref="A22:I22"/>
    <mergeCell ref="A43:A48"/>
    <mergeCell ref="A49:I49"/>
    <mergeCell ref="A50:A56"/>
    <mergeCell ref="A26:A31"/>
    <mergeCell ref="A25:I25"/>
    <mergeCell ref="A32:I32"/>
    <mergeCell ref="A23:A24"/>
  </mergeCells>
  <phoneticPr fontId="6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CC00"/>
  </sheetPr>
  <dimension ref="A1:I71"/>
  <sheetViews>
    <sheetView zoomScale="85" zoomScaleNormal="85" workbookViewId="0">
      <pane ySplit="3" topLeftCell="A4" activePane="bottomLeft" state="frozen"/>
      <selection pane="bottomLeft" activeCell="A70" activeCellId="1" sqref="A67:I67 A70:I70"/>
    </sheetView>
  </sheetViews>
  <sheetFormatPr defaultRowHeight="12.75"/>
  <cols>
    <col min="1" max="1" width="20.5703125" style="1" customWidth="1"/>
    <col min="2" max="2" width="20.7109375" style="35" customWidth="1"/>
    <col min="3" max="3" width="63.140625" style="2" customWidth="1"/>
    <col min="4" max="4" width="8.85546875" style="1" customWidth="1"/>
    <col min="5" max="5" width="8.7109375" style="1" customWidth="1"/>
    <col min="6" max="6" width="7.5703125" style="1" customWidth="1"/>
    <col min="7" max="7" width="5.5703125" style="1" customWidth="1"/>
    <col min="8" max="8" width="14.85546875" style="94" hidden="1" customWidth="1"/>
    <col min="9" max="9" width="14.85546875" style="193" customWidth="1"/>
  </cols>
  <sheetData>
    <row r="1" spans="1:9" ht="22.5">
      <c r="A1" s="3"/>
      <c r="B1" s="36"/>
      <c r="C1" s="3"/>
      <c r="D1" s="3"/>
      <c r="E1" s="3"/>
      <c r="F1" s="3"/>
      <c r="G1" s="3"/>
      <c r="H1" s="92"/>
      <c r="I1" s="151" t="s">
        <v>798</v>
      </c>
    </row>
    <row r="2" spans="1:9" ht="28.5" thickBot="1">
      <c r="A2" s="3"/>
      <c r="B2" s="36"/>
      <c r="C2" s="4"/>
      <c r="D2" s="3"/>
      <c r="E2" s="3"/>
      <c r="F2" s="3"/>
      <c r="G2" s="3"/>
      <c r="H2" s="93"/>
      <c r="I2" s="150">
        <f>1*ІНФО!C8</f>
        <v>0</v>
      </c>
    </row>
    <row r="3" spans="1:9" ht="51.75" thickBot="1">
      <c r="A3" s="664" t="s">
        <v>1359</v>
      </c>
      <c r="B3" s="665" t="s">
        <v>272</v>
      </c>
      <c r="C3" s="665" t="s">
        <v>799</v>
      </c>
      <c r="D3" s="665" t="s">
        <v>61</v>
      </c>
      <c r="E3" s="665" t="s">
        <v>1355</v>
      </c>
      <c r="F3" s="665" t="s">
        <v>1360</v>
      </c>
      <c r="G3" s="665" t="s">
        <v>1356</v>
      </c>
      <c r="H3" s="666" t="s">
        <v>1357</v>
      </c>
      <c r="I3" s="665" t="s">
        <v>1358</v>
      </c>
    </row>
    <row r="4" spans="1:9" ht="18.75" thickBot="1">
      <c r="A4" s="843" t="s">
        <v>2059</v>
      </c>
      <c r="B4" s="844"/>
      <c r="C4" s="844"/>
      <c r="D4" s="844"/>
      <c r="E4" s="844"/>
      <c r="F4" s="844"/>
      <c r="G4" s="844"/>
      <c r="H4" s="844"/>
      <c r="I4" s="845"/>
    </row>
    <row r="5" spans="1:9" ht="13.5" thickBot="1">
      <c r="A5" s="777" t="s">
        <v>2060</v>
      </c>
      <c r="B5" s="778"/>
      <c r="C5" s="778"/>
      <c r="D5" s="778"/>
      <c r="E5" s="778"/>
      <c r="F5" s="778"/>
      <c r="G5" s="778"/>
      <c r="H5" s="778"/>
      <c r="I5" s="779"/>
    </row>
    <row r="6" spans="1:9" ht="18" customHeight="1">
      <c r="A6" s="831"/>
      <c r="B6" s="43" t="s">
        <v>572</v>
      </c>
      <c r="C6" s="633" t="s">
        <v>2064</v>
      </c>
      <c r="D6" s="246">
        <v>32</v>
      </c>
      <c r="E6" s="246"/>
      <c r="F6" s="658">
        <v>60</v>
      </c>
      <c r="G6" s="20" t="s">
        <v>229</v>
      </c>
      <c r="H6" s="625">
        <v>33.479999999999997</v>
      </c>
      <c r="I6" s="422">
        <f t="shared" ref="I6:I7" si="0">H6*(1-$I$2/100)</f>
        <v>33.479999999999997</v>
      </c>
    </row>
    <row r="7" spans="1:9" ht="18" customHeight="1">
      <c r="A7" s="830"/>
      <c r="B7" s="41" t="s">
        <v>573</v>
      </c>
      <c r="C7" s="72" t="s">
        <v>2065</v>
      </c>
      <c r="D7" s="103">
        <v>32</v>
      </c>
      <c r="E7" s="103"/>
      <c r="F7" s="178">
        <v>110</v>
      </c>
      <c r="G7" s="17" t="s">
        <v>229</v>
      </c>
      <c r="H7" s="622">
        <v>49.559999999999995</v>
      </c>
      <c r="I7" s="425">
        <f t="shared" si="0"/>
        <v>49.559999999999995</v>
      </c>
    </row>
    <row r="8" spans="1:9" ht="18" customHeight="1">
      <c r="A8" s="830"/>
      <c r="B8" s="41" t="s">
        <v>1908</v>
      </c>
      <c r="C8" s="72" t="s">
        <v>2066</v>
      </c>
      <c r="D8" s="103">
        <v>32</v>
      </c>
      <c r="E8" s="103"/>
      <c r="F8" s="178">
        <v>170</v>
      </c>
      <c r="G8" s="17" t="s">
        <v>229</v>
      </c>
      <c r="H8" s="622">
        <v>79.739999999999995</v>
      </c>
      <c r="I8" s="425">
        <f t="shared" ref="I8:I9" si="1">H8*(1-$I$2/100)</f>
        <v>79.739999999999995</v>
      </c>
    </row>
    <row r="9" spans="1:9" ht="18" customHeight="1" thickBot="1">
      <c r="A9" s="854"/>
      <c r="B9" s="41" t="s">
        <v>1909</v>
      </c>
      <c r="C9" s="72" t="s">
        <v>2067</v>
      </c>
      <c r="D9" s="103">
        <v>32</v>
      </c>
      <c r="E9" s="103"/>
      <c r="F9" s="178">
        <v>210</v>
      </c>
      <c r="G9" s="17" t="s">
        <v>229</v>
      </c>
      <c r="H9" s="622">
        <v>91.32</v>
      </c>
      <c r="I9" s="425">
        <f t="shared" si="1"/>
        <v>91.32</v>
      </c>
    </row>
    <row r="10" spans="1:9" ht="13.5" thickBot="1">
      <c r="A10" s="777" t="s">
        <v>2068</v>
      </c>
      <c r="B10" s="778"/>
      <c r="C10" s="778"/>
      <c r="D10" s="778"/>
      <c r="E10" s="778"/>
      <c r="F10" s="778"/>
      <c r="G10" s="778"/>
      <c r="H10" s="778"/>
      <c r="I10" s="779"/>
    </row>
    <row r="11" spans="1:9">
      <c r="A11" s="797"/>
      <c r="B11" s="514" t="s">
        <v>160</v>
      </c>
      <c r="C11" s="214" t="s">
        <v>2069</v>
      </c>
      <c r="D11" s="249">
        <v>45</v>
      </c>
      <c r="E11" s="249">
        <v>80</v>
      </c>
      <c r="F11" s="249">
        <v>110</v>
      </c>
      <c r="G11" s="20" t="s">
        <v>229</v>
      </c>
      <c r="H11" s="625">
        <v>83.399999999999991</v>
      </c>
      <c r="I11" s="98">
        <f t="shared" ref="I11:I16" si="2">H11*(1-$I$2/100)</f>
        <v>83.399999999999991</v>
      </c>
    </row>
    <row r="12" spans="1:9">
      <c r="A12" s="783"/>
      <c r="B12" s="515" t="s">
        <v>161</v>
      </c>
      <c r="C12" s="205" t="s">
        <v>2070</v>
      </c>
      <c r="D12" s="251">
        <v>45</v>
      </c>
      <c r="E12" s="251">
        <v>80</v>
      </c>
      <c r="F12" s="251">
        <v>210</v>
      </c>
      <c r="G12" s="11" t="s">
        <v>229</v>
      </c>
      <c r="H12" s="623">
        <v>123.78</v>
      </c>
      <c r="I12" s="99">
        <f t="shared" si="2"/>
        <v>123.78</v>
      </c>
    </row>
    <row r="13" spans="1:9">
      <c r="A13" s="783"/>
      <c r="B13" s="515" t="s">
        <v>162</v>
      </c>
      <c r="C13" s="205" t="s">
        <v>2071</v>
      </c>
      <c r="D13" s="251">
        <v>45</v>
      </c>
      <c r="E13" s="251">
        <v>110</v>
      </c>
      <c r="F13" s="251">
        <v>310</v>
      </c>
      <c r="G13" s="11" t="s">
        <v>229</v>
      </c>
      <c r="H13" s="623">
        <v>194.76000000000002</v>
      </c>
      <c r="I13" s="99">
        <f t="shared" si="2"/>
        <v>194.76000000000002</v>
      </c>
    </row>
    <row r="14" spans="1:9">
      <c r="A14" s="783"/>
      <c r="B14" s="515" t="s">
        <v>163</v>
      </c>
      <c r="C14" s="205" t="s">
        <v>2072</v>
      </c>
      <c r="D14" s="251">
        <v>45</v>
      </c>
      <c r="E14" s="251">
        <v>110</v>
      </c>
      <c r="F14" s="251">
        <v>410</v>
      </c>
      <c r="G14" s="11" t="s">
        <v>229</v>
      </c>
      <c r="H14" s="623">
        <v>281.27999999999997</v>
      </c>
      <c r="I14" s="99">
        <f t="shared" si="2"/>
        <v>281.27999999999997</v>
      </c>
    </row>
    <row r="15" spans="1:9">
      <c r="A15" s="783"/>
      <c r="B15" s="515" t="s">
        <v>164</v>
      </c>
      <c r="C15" s="205" t="s">
        <v>2073</v>
      </c>
      <c r="D15" s="251">
        <v>45</v>
      </c>
      <c r="E15" s="251">
        <v>110</v>
      </c>
      <c r="F15" s="251">
        <v>510</v>
      </c>
      <c r="G15" s="17" t="s">
        <v>229</v>
      </c>
      <c r="H15" s="622">
        <v>320.58</v>
      </c>
      <c r="I15" s="102">
        <f t="shared" si="2"/>
        <v>320.58</v>
      </c>
    </row>
    <row r="16" spans="1:9" ht="13.5" thickBot="1">
      <c r="A16" s="783"/>
      <c r="B16" s="517" t="s">
        <v>165</v>
      </c>
      <c r="C16" s="213" t="s">
        <v>2074</v>
      </c>
      <c r="D16" s="281">
        <v>45</v>
      </c>
      <c r="E16" s="281">
        <v>110</v>
      </c>
      <c r="F16" s="281">
        <v>610</v>
      </c>
      <c r="G16" s="19" t="s">
        <v>229</v>
      </c>
      <c r="H16" s="621">
        <v>370.73999999999995</v>
      </c>
      <c r="I16" s="124">
        <f t="shared" si="2"/>
        <v>370.73999999999995</v>
      </c>
    </row>
    <row r="17" spans="1:9" ht="13.5" thickBot="1">
      <c r="A17" s="777" t="s">
        <v>2075</v>
      </c>
      <c r="B17" s="778"/>
      <c r="C17" s="778"/>
      <c r="D17" s="778"/>
      <c r="E17" s="778"/>
      <c r="F17" s="778"/>
      <c r="G17" s="778"/>
      <c r="H17" s="778"/>
      <c r="I17" s="779"/>
    </row>
    <row r="18" spans="1:9">
      <c r="A18" s="855"/>
      <c r="B18" s="516" t="s">
        <v>170</v>
      </c>
      <c r="C18" s="72" t="s">
        <v>2080</v>
      </c>
      <c r="D18" s="50">
        <v>43</v>
      </c>
      <c r="E18" s="103">
        <v>100</v>
      </c>
      <c r="F18" s="497">
        <v>60</v>
      </c>
      <c r="G18" s="17" t="s">
        <v>229</v>
      </c>
      <c r="H18" s="629">
        <v>60.959999999999994</v>
      </c>
      <c r="I18" s="343">
        <f t="shared" ref="I18:I23" si="3">H18*(1-$I$2/100)</f>
        <v>60.959999999999994</v>
      </c>
    </row>
    <row r="19" spans="1:9">
      <c r="A19" s="856"/>
      <c r="B19" s="515" t="s">
        <v>171</v>
      </c>
      <c r="C19" s="146" t="s">
        <v>2081</v>
      </c>
      <c r="D19" s="49">
        <v>43</v>
      </c>
      <c r="E19" s="126">
        <v>100</v>
      </c>
      <c r="F19" s="490">
        <v>110</v>
      </c>
      <c r="G19" s="11" t="s">
        <v>229</v>
      </c>
      <c r="H19" s="635">
        <v>69.78</v>
      </c>
      <c r="I19" s="342">
        <f t="shared" si="3"/>
        <v>69.78</v>
      </c>
    </row>
    <row r="20" spans="1:9">
      <c r="A20" s="856"/>
      <c r="B20" s="515" t="s">
        <v>172</v>
      </c>
      <c r="C20" s="146" t="s">
        <v>2082</v>
      </c>
      <c r="D20" s="49">
        <v>43</v>
      </c>
      <c r="E20" s="126">
        <v>100</v>
      </c>
      <c r="F20" s="490">
        <v>160</v>
      </c>
      <c r="G20" s="11" t="s">
        <v>229</v>
      </c>
      <c r="H20" s="635">
        <v>91.919999999999987</v>
      </c>
      <c r="I20" s="342">
        <f t="shared" si="3"/>
        <v>91.919999999999987</v>
      </c>
    </row>
    <row r="21" spans="1:9">
      <c r="A21" s="856"/>
      <c r="B21" s="515" t="s">
        <v>173</v>
      </c>
      <c r="C21" s="146" t="s">
        <v>2083</v>
      </c>
      <c r="D21" s="49">
        <v>43</v>
      </c>
      <c r="E21" s="126">
        <v>100</v>
      </c>
      <c r="F21" s="490">
        <v>210</v>
      </c>
      <c r="G21" s="11" t="s">
        <v>229</v>
      </c>
      <c r="H21" s="635">
        <v>106.25999999999999</v>
      </c>
      <c r="I21" s="342">
        <f t="shared" si="3"/>
        <v>106.25999999999999</v>
      </c>
    </row>
    <row r="22" spans="1:9">
      <c r="A22" s="856"/>
      <c r="B22" s="515" t="s">
        <v>174</v>
      </c>
      <c r="C22" s="146" t="s">
        <v>2084</v>
      </c>
      <c r="D22" s="49">
        <v>43</v>
      </c>
      <c r="E22" s="126">
        <v>100</v>
      </c>
      <c r="F22" s="490">
        <v>310</v>
      </c>
      <c r="G22" s="11" t="s">
        <v>229</v>
      </c>
      <c r="H22" s="635">
        <v>126.53999999999999</v>
      </c>
      <c r="I22" s="342">
        <f t="shared" si="3"/>
        <v>126.53999999999999</v>
      </c>
    </row>
    <row r="23" spans="1:9" ht="13.5" thickBot="1">
      <c r="A23" s="856"/>
      <c r="B23" s="515" t="s">
        <v>175</v>
      </c>
      <c r="C23" s="146" t="s">
        <v>2085</v>
      </c>
      <c r="D23" s="49">
        <v>43</v>
      </c>
      <c r="E23" s="126">
        <v>100</v>
      </c>
      <c r="F23" s="490">
        <v>410</v>
      </c>
      <c r="G23" s="11" t="s">
        <v>229</v>
      </c>
      <c r="H23" s="635">
        <v>197.76000000000002</v>
      </c>
      <c r="I23" s="342">
        <f t="shared" si="3"/>
        <v>197.76000000000002</v>
      </c>
    </row>
    <row r="24" spans="1:9" ht="13.5" thickBot="1">
      <c r="A24" s="777" t="s">
        <v>2079</v>
      </c>
      <c r="B24" s="778"/>
      <c r="C24" s="778"/>
      <c r="D24" s="778"/>
      <c r="E24" s="778"/>
      <c r="F24" s="778"/>
      <c r="G24" s="778"/>
      <c r="H24" s="778"/>
      <c r="I24" s="779"/>
    </row>
    <row r="25" spans="1:9" ht="25.5">
      <c r="A25" s="857"/>
      <c r="B25" s="516" t="s">
        <v>176</v>
      </c>
      <c r="C25" s="72" t="s">
        <v>2086</v>
      </c>
      <c r="D25" s="50">
        <v>43</v>
      </c>
      <c r="E25" s="103">
        <v>125</v>
      </c>
      <c r="F25" s="497">
        <v>60</v>
      </c>
      <c r="G25" s="17" t="s">
        <v>229</v>
      </c>
      <c r="H25" s="629">
        <v>110.7</v>
      </c>
      <c r="I25" s="343">
        <f t="shared" ref="I25:I30" si="4">H25*(1-$I$2/100)</f>
        <v>110.7</v>
      </c>
    </row>
    <row r="26" spans="1:9" ht="25.5">
      <c r="A26" s="857"/>
      <c r="B26" s="515" t="s">
        <v>177</v>
      </c>
      <c r="C26" s="146" t="s">
        <v>2087</v>
      </c>
      <c r="D26" s="49">
        <v>43</v>
      </c>
      <c r="E26" s="126">
        <v>125</v>
      </c>
      <c r="F26" s="490">
        <v>110</v>
      </c>
      <c r="G26" s="11" t="s">
        <v>229</v>
      </c>
      <c r="H26" s="635">
        <v>122.64</v>
      </c>
      <c r="I26" s="342">
        <f t="shared" si="4"/>
        <v>122.64</v>
      </c>
    </row>
    <row r="27" spans="1:9" ht="25.5">
      <c r="A27" s="857"/>
      <c r="B27" s="515" t="s">
        <v>178</v>
      </c>
      <c r="C27" s="146" t="s">
        <v>2088</v>
      </c>
      <c r="D27" s="49">
        <v>43</v>
      </c>
      <c r="E27" s="126">
        <v>125</v>
      </c>
      <c r="F27" s="490">
        <v>160</v>
      </c>
      <c r="G27" s="11" t="s">
        <v>229</v>
      </c>
      <c r="H27" s="635">
        <v>141.66</v>
      </c>
      <c r="I27" s="342">
        <f t="shared" si="4"/>
        <v>141.66</v>
      </c>
    </row>
    <row r="28" spans="1:9" ht="25.5">
      <c r="A28" s="857"/>
      <c r="B28" s="515" t="s">
        <v>179</v>
      </c>
      <c r="C28" s="146" t="s">
        <v>2089</v>
      </c>
      <c r="D28" s="49">
        <v>43</v>
      </c>
      <c r="E28" s="126">
        <v>125</v>
      </c>
      <c r="F28" s="490">
        <v>210</v>
      </c>
      <c r="G28" s="11" t="s">
        <v>229</v>
      </c>
      <c r="H28" s="635">
        <v>154.19999999999999</v>
      </c>
      <c r="I28" s="342">
        <f t="shared" si="4"/>
        <v>154.19999999999999</v>
      </c>
    </row>
    <row r="29" spans="1:9" ht="25.5">
      <c r="A29" s="857"/>
      <c r="B29" s="515" t="s">
        <v>69</v>
      </c>
      <c r="C29" s="146" t="s">
        <v>2090</v>
      </c>
      <c r="D29" s="49">
        <v>43</v>
      </c>
      <c r="E29" s="126">
        <v>125</v>
      </c>
      <c r="F29" s="490">
        <v>310</v>
      </c>
      <c r="G29" s="11" t="s">
        <v>229</v>
      </c>
      <c r="H29" s="635">
        <v>182.82</v>
      </c>
      <c r="I29" s="342">
        <f t="shared" si="4"/>
        <v>182.82</v>
      </c>
    </row>
    <row r="30" spans="1:9" ht="26.25" thickBot="1">
      <c r="A30" s="858"/>
      <c r="B30" s="518" t="s">
        <v>343</v>
      </c>
      <c r="C30" s="147" t="s">
        <v>2091</v>
      </c>
      <c r="D30" s="110">
        <v>43</v>
      </c>
      <c r="E30" s="248">
        <v>125</v>
      </c>
      <c r="F30" s="14">
        <v>310</v>
      </c>
      <c r="G30" s="15" t="s">
        <v>229</v>
      </c>
      <c r="H30" s="635">
        <v>261.89999999999998</v>
      </c>
      <c r="I30" s="344">
        <f t="shared" si="4"/>
        <v>261.89999999999998</v>
      </c>
    </row>
    <row r="31" spans="1:9" ht="13.5" thickBot="1">
      <c r="A31" s="777" t="s">
        <v>2099</v>
      </c>
      <c r="B31" s="778"/>
      <c r="C31" s="778"/>
      <c r="D31" s="778"/>
      <c r="E31" s="778"/>
      <c r="F31" s="778"/>
      <c r="G31" s="778"/>
      <c r="H31" s="778"/>
      <c r="I31" s="779"/>
    </row>
    <row r="32" spans="1:9" ht="30" customHeight="1">
      <c r="A32" s="846"/>
      <c r="B32" s="516" t="s">
        <v>2076</v>
      </c>
      <c r="C32" s="72" t="s">
        <v>2101</v>
      </c>
      <c r="D32" s="50">
        <v>30</v>
      </c>
      <c r="E32" s="103">
        <v>110</v>
      </c>
      <c r="F32" s="497">
        <v>55</v>
      </c>
      <c r="G32" s="17" t="s">
        <v>229</v>
      </c>
      <c r="H32" s="629">
        <v>84.419999999999987</v>
      </c>
      <c r="I32" s="343">
        <f t="shared" ref="I32:I34" si="5">H32*(1-$I$2/100)</f>
        <v>84.419999999999987</v>
      </c>
    </row>
    <row r="33" spans="1:9" ht="30" customHeight="1">
      <c r="A33" s="841"/>
      <c r="B33" s="515" t="s">
        <v>2077</v>
      </c>
      <c r="C33" s="146" t="s">
        <v>2100</v>
      </c>
      <c r="D33" s="49">
        <v>30</v>
      </c>
      <c r="E33" s="126">
        <v>110</v>
      </c>
      <c r="F33" s="490">
        <v>105</v>
      </c>
      <c r="G33" s="11" t="s">
        <v>229</v>
      </c>
      <c r="H33" s="635">
        <v>93.48</v>
      </c>
      <c r="I33" s="342">
        <f t="shared" si="5"/>
        <v>93.48</v>
      </c>
    </row>
    <row r="34" spans="1:9" ht="30" customHeight="1" thickBot="1">
      <c r="A34" s="850"/>
      <c r="B34" s="515" t="s">
        <v>2078</v>
      </c>
      <c r="C34" s="146" t="s">
        <v>2102</v>
      </c>
      <c r="D34" s="49">
        <v>30</v>
      </c>
      <c r="E34" s="126">
        <v>110</v>
      </c>
      <c r="F34" s="490">
        <v>155</v>
      </c>
      <c r="G34" s="11" t="s">
        <v>229</v>
      </c>
      <c r="H34" s="635">
        <v>108</v>
      </c>
      <c r="I34" s="342">
        <f t="shared" si="5"/>
        <v>108</v>
      </c>
    </row>
    <row r="35" spans="1:9" ht="13.5" thickBot="1">
      <c r="A35" s="777" t="s">
        <v>2103</v>
      </c>
      <c r="B35" s="778"/>
      <c r="C35" s="778"/>
      <c r="D35" s="778"/>
      <c r="E35" s="778"/>
      <c r="F35" s="778"/>
      <c r="G35" s="778"/>
      <c r="H35" s="778"/>
      <c r="I35" s="779"/>
    </row>
    <row r="36" spans="1:9">
      <c r="A36" s="831"/>
      <c r="B36" s="515" t="s">
        <v>56</v>
      </c>
      <c r="C36" s="341" t="s">
        <v>2095</v>
      </c>
      <c r="D36" s="249">
        <v>40</v>
      </c>
      <c r="E36" s="249">
        <v>58</v>
      </c>
      <c r="F36" s="249">
        <v>50</v>
      </c>
      <c r="G36" s="20" t="s">
        <v>229</v>
      </c>
      <c r="H36" s="634">
        <v>29.7</v>
      </c>
      <c r="I36" s="98">
        <f>H36*(1-$I$2/100)</f>
        <v>29.7</v>
      </c>
    </row>
    <row r="37" spans="1:9">
      <c r="A37" s="830"/>
      <c r="B37" s="515" t="s">
        <v>57</v>
      </c>
      <c r="C37" s="146" t="s">
        <v>2096</v>
      </c>
      <c r="D37" s="251">
        <v>40</v>
      </c>
      <c r="E37" s="251">
        <v>58</v>
      </c>
      <c r="F37" s="251">
        <v>100</v>
      </c>
      <c r="G37" s="11" t="s">
        <v>229</v>
      </c>
      <c r="H37" s="629">
        <v>33.239999999999995</v>
      </c>
      <c r="I37" s="99">
        <f>H37*(1-$I$2/100)</f>
        <v>33.239999999999995</v>
      </c>
    </row>
    <row r="38" spans="1:9">
      <c r="A38" s="830"/>
      <c r="B38" s="515" t="s">
        <v>180</v>
      </c>
      <c r="C38" s="146" t="s">
        <v>2097</v>
      </c>
      <c r="D38" s="251">
        <v>40</v>
      </c>
      <c r="E38" s="251">
        <v>58</v>
      </c>
      <c r="F38" s="251">
        <v>150</v>
      </c>
      <c r="G38" s="11" t="s">
        <v>229</v>
      </c>
      <c r="H38" s="629">
        <v>44.58</v>
      </c>
      <c r="I38" s="99">
        <f>H38*(1-$I$2/100)</f>
        <v>44.58</v>
      </c>
    </row>
    <row r="39" spans="1:9" ht="13.5" thickBot="1">
      <c r="A39" s="854"/>
      <c r="B39" s="515" t="s">
        <v>58</v>
      </c>
      <c r="C39" s="146" t="s">
        <v>2098</v>
      </c>
      <c r="D39" s="251">
        <v>40</v>
      </c>
      <c r="E39" s="251">
        <v>58</v>
      </c>
      <c r="F39" s="251">
        <v>200</v>
      </c>
      <c r="G39" s="11" t="s">
        <v>229</v>
      </c>
      <c r="H39" s="635">
        <v>46.74</v>
      </c>
      <c r="I39" s="99">
        <f>H39*(1-$I$2/100)</f>
        <v>46.74</v>
      </c>
    </row>
    <row r="40" spans="1:9" ht="13.5" thickBot="1">
      <c r="A40" s="777" t="s">
        <v>2104</v>
      </c>
      <c r="B40" s="778"/>
      <c r="C40" s="778"/>
      <c r="D40" s="778"/>
      <c r="E40" s="778"/>
      <c r="F40" s="778"/>
      <c r="G40" s="778"/>
      <c r="H40" s="778"/>
      <c r="I40" s="779"/>
    </row>
    <row r="41" spans="1:9">
      <c r="A41" s="783"/>
      <c r="B41" s="516" t="s">
        <v>154</v>
      </c>
      <c r="C41" s="69" t="s">
        <v>1910</v>
      </c>
      <c r="D41" s="50">
        <v>30</v>
      </c>
      <c r="E41" s="50">
        <v>40</v>
      </c>
      <c r="F41" s="497">
        <v>160</v>
      </c>
      <c r="G41" s="17" t="s">
        <v>229</v>
      </c>
      <c r="H41" s="629">
        <v>90.24</v>
      </c>
      <c r="I41" s="48">
        <f t="shared" ref="I41:I47" si="6">H41*(1-$I$2/100)</f>
        <v>90.24</v>
      </c>
    </row>
    <row r="42" spans="1:9">
      <c r="A42" s="783"/>
      <c r="B42" s="515" t="s">
        <v>227</v>
      </c>
      <c r="C42" s="8" t="s">
        <v>1911</v>
      </c>
      <c r="D42" s="49">
        <v>30</v>
      </c>
      <c r="E42" s="49">
        <v>40</v>
      </c>
      <c r="F42" s="497">
        <v>260</v>
      </c>
      <c r="G42" s="11" t="s">
        <v>229</v>
      </c>
      <c r="H42" s="629">
        <v>99.11999999999999</v>
      </c>
      <c r="I42" s="54">
        <f>H42*(1-$I$2/100)</f>
        <v>99.11999999999999</v>
      </c>
    </row>
    <row r="43" spans="1:9">
      <c r="A43" s="783"/>
      <c r="B43" s="515" t="s">
        <v>155</v>
      </c>
      <c r="C43" s="8" t="s">
        <v>1912</v>
      </c>
      <c r="D43" s="49">
        <v>30</v>
      </c>
      <c r="E43" s="49">
        <v>40</v>
      </c>
      <c r="F43" s="497">
        <v>260</v>
      </c>
      <c r="G43" s="11" t="s">
        <v>229</v>
      </c>
      <c r="H43" s="629">
        <v>107.88000000000001</v>
      </c>
      <c r="I43" s="54">
        <f t="shared" si="6"/>
        <v>107.88000000000001</v>
      </c>
    </row>
    <row r="44" spans="1:9">
      <c r="A44" s="783"/>
      <c r="B44" s="515" t="s">
        <v>156</v>
      </c>
      <c r="C44" s="8" t="s">
        <v>1913</v>
      </c>
      <c r="D44" s="49">
        <v>30</v>
      </c>
      <c r="E44" s="49">
        <v>40</v>
      </c>
      <c r="F44" s="490">
        <v>360</v>
      </c>
      <c r="G44" s="11" t="s">
        <v>229</v>
      </c>
      <c r="H44" s="635">
        <v>139.74</v>
      </c>
      <c r="I44" s="54">
        <f t="shared" si="6"/>
        <v>139.74</v>
      </c>
    </row>
    <row r="45" spans="1:9">
      <c r="A45" s="783"/>
      <c r="B45" s="515" t="s">
        <v>157</v>
      </c>
      <c r="C45" s="8" t="s">
        <v>1914</v>
      </c>
      <c r="D45" s="49">
        <v>30</v>
      </c>
      <c r="E45" s="49">
        <v>40</v>
      </c>
      <c r="F45" s="490">
        <v>460</v>
      </c>
      <c r="G45" s="11" t="s">
        <v>229</v>
      </c>
      <c r="H45" s="635">
        <v>139.79999999999998</v>
      </c>
      <c r="I45" s="54">
        <f t="shared" si="6"/>
        <v>139.79999999999998</v>
      </c>
    </row>
    <row r="46" spans="1:9">
      <c r="A46" s="783"/>
      <c r="B46" s="515" t="s">
        <v>158</v>
      </c>
      <c r="C46" s="8" t="s">
        <v>1915</v>
      </c>
      <c r="D46" s="49">
        <v>30</v>
      </c>
      <c r="E46" s="49">
        <v>40</v>
      </c>
      <c r="F46" s="490">
        <v>560</v>
      </c>
      <c r="G46" s="11" t="s">
        <v>229</v>
      </c>
      <c r="H46" s="635">
        <v>230.51999999999998</v>
      </c>
      <c r="I46" s="54">
        <f t="shared" si="6"/>
        <v>230.51999999999998</v>
      </c>
    </row>
    <row r="47" spans="1:9" ht="13.5" thickBot="1">
      <c r="A47" s="784"/>
      <c r="B47" s="518" t="s">
        <v>159</v>
      </c>
      <c r="C47" s="12" t="s">
        <v>1916</v>
      </c>
      <c r="D47" s="110">
        <v>30</v>
      </c>
      <c r="E47" s="110">
        <v>40</v>
      </c>
      <c r="F47" s="14">
        <v>660</v>
      </c>
      <c r="G47" s="15" t="s">
        <v>229</v>
      </c>
      <c r="H47" s="630">
        <v>243.83999999999997</v>
      </c>
      <c r="I47" s="90">
        <f t="shared" si="6"/>
        <v>243.83999999999997</v>
      </c>
    </row>
    <row r="48" spans="1:9" ht="13.5" thickBot="1">
      <c r="A48" s="777" t="s">
        <v>2109</v>
      </c>
      <c r="B48" s="778"/>
      <c r="C48" s="778"/>
      <c r="D48" s="778"/>
      <c r="E48" s="778"/>
      <c r="F48" s="778"/>
      <c r="G48" s="778"/>
      <c r="H48" s="778"/>
      <c r="I48" s="779"/>
    </row>
    <row r="49" spans="1:9">
      <c r="A49" s="849"/>
      <c r="B49" s="515" t="s">
        <v>166</v>
      </c>
      <c r="C49" s="107" t="s">
        <v>2122</v>
      </c>
      <c r="D49" s="126">
        <v>35</v>
      </c>
      <c r="E49" s="126">
        <v>25</v>
      </c>
      <c r="F49" s="490">
        <v>150</v>
      </c>
      <c r="G49" s="11" t="s">
        <v>229</v>
      </c>
      <c r="H49" s="635">
        <v>33.659999999999997</v>
      </c>
      <c r="I49" s="102">
        <f>H49*(1-$I$2/100)</f>
        <v>33.659999999999997</v>
      </c>
    </row>
    <row r="50" spans="1:9">
      <c r="A50" s="841"/>
      <c r="B50" s="515" t="s">
        <v>167</v>
      </c>
      <c r="C50" s="107" t="s">
        <v>2092</v>
      </c>
      <c r="D50" s="126">
        <v>35</v>
      </c>
      <c r="E50" s="126">
        <v>25</v>
      </c>
      <c r="F50" s="490">
        <v>220</v>
      </c>
      <c r="G50" s="11" t="s">
        <v>229</v>
      </c>
      <c r="H50" s="635">
        <v>45.9</v>
      </c>
      <c r="I50" s="99">
        <f>H50*(1-$I$2/100)</f>
        <v>45.9</v>
      </c>
    </row>
    <row r="51" spans="1:9">
      <c r="A51" s="841"/>
      <c r="B51" s="515" t="s">
        <v>168</v>
      </c>
      <c r="C51" s="107" t="s">
        <v>2093</v>
      </c>
      <c r="D51" s="126">
        <v>35</v>
      </c>
      <c r="E51" s="126">
        <v>25</v>
      </c>
      <c r="F51" s="490">
        <v>250</v>
      </c>
      <c r="G51" s="11" t="s">
        <v>229</v>
      </c>
      <c r="H51" s="635">
        <v>54.059999999999995</v>
      </c>
      <c r="I51" s="124">
        <f>H51*(1-$I$2/100)</f>
        <v>54.059999999999995</v>
      </c>
    </row>
    <row r="52" spans="1:9" ht="13.5" thickBot="1">
      <c r="A52" s="850"/>
      <c r="B52" s="518" t="s">
        <v>169</v>
      </c>
      <c r="C52" s="145" t="s">
        <v>2094</v>
      </c>
      <c r="D52" s="248">
        <v>35</v>
      </c>
      <c r="E52" s="248">
        <v>25</v>
      </c>
      <c r="F52" s="14">
        <v>350</v>
      </c>
      <c r="G52" s="15" t="s">
        <v>229</v>
      </c>
      <c r="H52" s="630">
        <v>74.459999999999994</v>
      </c>
      <c r="I52" s="100">
        <f>H52*(1-$I$2/100)</f>
        <v>74.459999999999994</v>
      </c>
    </row>
    <row r="53" spans="1:9" ht="13.5" thickBot="1">
      <c r="A53" s="777" t="s">
        <v>2105</v>
      </c>
      <c r="B53" s="778"/>
      <c r="C53" s="778"/>
      <c r="D53" s="778"/>
      <c r="E53" s="778"/>
      <c r="F53" s="778"/>
      <c r="G53" s="778"/>
      <c r="H53" s="778"/>
      <c r="I53" s="779"/>
    </row>
    <row r="54" spans="1:9" ht="45.6" customHeight="1" thickBot="1">
      <c r="A54" s="555"/>
      <c r="B54" s="516" t="s">
        <v>181</v>
      </c>
      <c r="C54" s="556" t="s">
        <v>2106</v>
      </c>
      <c r="D54" s="263"/>
      <c r="E54" s="263"/>
      <c r="F54" s="263"/>
      <c r="G54" s="17" t="s">
        <v>228</v>
      </c>
      <c r="H54" s="629">
        <v>66.84</v>
      </c>
      <c r="I54" s="102">
        <f>H54*(1-$I$2/100)</f>
        <v>66.84</v>
      </c>
    </row>
    <row r="55" spans="1:9" ht="13.5" thickBot="1">
      <c r="A55" s="777" t="s">
        <v>2107</v>
      </c>
      <c r="B55" s="778"/>
      <c r="C55" s="778"/>
      <c r="D55" s="778"/>
      <c r="E55" s="778"/>
      <c r="F55" s="778"/>
      <c r="G55" s="778"/>
      <c r="H55" s="778"/>
      <c r="I55" s="779"/>
    </row>
    <row r="56" spans="1:9" ht="58.15" customHeight="1" thickBot="1">
      <c r="A56" s="555"/>
      <c r="B56" s="516" t="s">
        <v>77</v>
      </c>
      <c r="C56" s="556" t="s">
        <v>2108</v>
      </c>
      <c r="D56" s="263">
        <v>125</v>
      </c>
      <c r="E56" s="263">
        <v>160</v>
      </c>
      <c r="F56" s="263"/>
      <c r="G56" s="17" t="s">
        <v>229</v>
      </c>
      <c r="H56" s="629">
        <v>112.26</v>
      </c>
      <c r="I56" s="102">
        <f>H56*(1-$I$2/100)</f>
        <v>112.26</v>
      </c>
    </row>
    <row r="57" spans="1:9" ht="13.5" thickBot="1">
      <c r="A57" s="777" t="s">
        <v>2123</v>
      </c>
      <c r="B57" s="778"/>
      <c r="C57" s="778"/>
      <c r="D57" s="778"/>
      <c r="E57" s="778"/>
      <c r="F57" s="778"/>
      <c r="G57" s="778"/>
      <c r="H57" s="778"/>
      <c r="I57" s="779"/>
    </row>
    <row r="58" spans="1:9" ht="61.15" customHeight="1">
      <c r="A58" s="553"/>
      <c r="B58" s="516" t="s">
        <v>148</v>
      </c>
      <c r="C58" s="554" t="s">
        <v>2124</v>
      </c>
      <c r="D58" s="263">
        <v>42</v>
      </c>
      <c r="E58" s="263">
        <v>34</v>
      </c>
      <c r="F58" s="320">
        <v>3000</v>
      </c>
      <c r="G58" s="17" t="s">
        <v>228</v>
      </c>
      <c r="H58" s="622">
        <v>141.62</v>
      </c>
      <c r="I58" s="102">
        <f t="shared" ref="I58:I60" si="7">H58*(1-$I$2/100)</f>
        <v>141.62</v>
      </c>
    </row>
    <row r="59" spans="1:9" ht="61.15" customHeight="1">
      <c r="A59" s="659"/>
      <c r="B59" s="515" t="s">
        <v>344</v>
      </c>
      <c r="C59" s="558" t="s">
        <v>2125</v>
      </c>
      <c r="D59" s="281">
        <v>34</v>
      </c>
      <c r="E59" s="281">
        <v>34</v>
      </c>
      <c r="F59" s="557">
        <v>3000</v>
      </c>
      <c r="G59" s="19" t="s">
        <v>228</v>
      </c>
      <c r="H59" s="636">
        <v>190.98</v>
      </c>
      <c r="I59" s="124">
        <f t="shared" si="7"/>
        <v>190.98</v>
      </c>
    </row>
    <row r="60" spans="1:9" ht="61.9" customHeight="1" thickBot="1">
      <c r="A60" s="521"/>
      <c r="B60" s="516" t="s">
        <v>571</v>
      </c>
      <c r="C60" s="72" t="s">
        <v>2126</v>
      </c>
      <c r="D60" s="251">
        <v>42</v>
      </c>
      <c r="E60" s="251">
        <v>34</v>
      </c>
      <c r="F60" s="321">
        <v>3000</v>
      </c>
      <c r="G60" s="11" t="s">
        <v>228</v>
      </c>
      <c r="H60" s="635">
        <v>308.39999999999998</v>
      </c>
      <c r="I60" s="99">
        <f t="shared" si="7"/>
        <v>308.39999999999998</v>
      </c>
    </row>
    <row r="61" spans="1:9" ht="13.5" thickBot="1">
      <c r="A61" s="777" t="s">
        <v>2118</v>
      </c>
      <c r="B61" s="778"/>
      <c r="C61" s="778"/>
      <c r="D61" s="778"/>
      <c r="E61" s="778"/>
      <c r="F61" s="778"/>
      <c r="G61" s="778"/>
      <c r="H61" s="778"/>
      <c r="I61" s="779"/>
    </row>
    <row r="62" spans="1:9">
      <c r="A62" s="841"/>
      <c r="B62" s="41" t="s">
        <v>295</v>
      </c>
      <c r="C62" s="224" t="s">
        <v>2119</v>
      </c>
      <c r="D62" s="103">
        <v>27</v>
      </c>
      <c r="E62" s="103">
        <v>18</v>
      </c>
      <c r="F62" s="103">
        <v>2500</v>
      </c>
      <c r="G62" s="17" t="s">
        <v>228</v>
      </c>
      <c r="H62" s="629">
        <v>90.18</v>
      </c>
      <c r="I62" s="425">
        <f>H62*(1-$I$2/100)</f>
        <v>90.18</v>
      </c>
    </row>
    <row r="63" spans="1:9">
      <c r="A63" s="841"/>
      <c r="B63" s="42" t="s">
        <v>296</v>
      </c>
      <c r="C63" s="95" t="s">
        <v>2120</v>
      </c>
      <c r="D63" s="126">
        <v>30</v>
      </c>
      <c r="E63" s="126">
        <v>20</v>
      </c>
      <c r="F63" s="126">
        <v>2500</v>
      </c>
      <c r="G63" s="11" t="s">
        <v>228</v>
      </c>
      <c r="H63" s="635">
        <v>112.02</v>
      </c>
      <c r="I63" s="423">
        <f>H63*(1-$I$2/100)</f>
        <v>112.02</v>
      </c>
    </row>
    <row r="64" spans="1:9" ht="13.5" thickBot="1">
      <c r="A64" s="850"/>
      <c r="B64" s="42" t="s">
        <v>297</v>
      </c>
      <c r="C64" s="95" t="s">
        <v>2121</v>
      </c>
      <c r="D64" s="126">
        <v>30</v>
      </c>
      <c r="E64" s="126">
        <v>30</v>
      </c>
      <c r="F64" s="126">
        <v>2500</v>
      </c>
      <c r="G64" s="11" t="s">
        <v>228</v>
      </c>
      <c r="H64" s="635">
        <v>196.86</v>
      </c>
      <c r="I64" s="423">
        <f>H64*(1-$I$2/100)</f>
        <v>196.86</v>
      </c>
    </row>
    <row r="65" spans="1:9" ht="13.5" thickBot="1">
      <c r="A65" s="777" t="s">
        <v>2112</v>
      </c>
      <c r="B65" s="778"/>
      <c r="C65" s="778"/>
      <c r="D65" s="778"/>
      <c r="E65" s="778"/>
      <c r="F65" s="778"/>
      <c r="G65" s="778"/>
      <c r="H65" s="778"/>
      <c r="I65" s="779"/>
    </row>
    <row r="66" spans="1:9" ht="59.45" customHeight="1" thickBot="1">
      <c r="A66" s="519"/>
      <c r="B66" s="516" t="s">
        <v>2111</v>
      </c>
      <c r="C66" s="95" t="s">
        <v>2116</v>
      </c>
      <c r="D66" s="490">
        <v>55</v>
      </c>
      <c r="E66" s="490">
        <v>90</v>
      </c>
      <c r="F66" s="53"/>
      <c r="G66" s="11" t="s">
        <v>229</v>
      </c>
      <c r="H66" s="629">
        <v>85.919999999999987</v>
      </c>
      <c r="I66" s="99">
        <f>H66*(1-$I$2/100)</f>
        <v>85.919999999999987</v>
      </c>
    </row>
    <row r="67" spans="1:9" ht="13.5" thickBot="1">
      <c r="A67" s="777" t="s">
        <v>2117</v>
      </c>
      <c r="B67" s="778"/>
      <c r="C67" s="778"/>
      <c r="D67" s="778"/>
      <c r="E67" s="778"/>
      <c r="F67" s="778"/>
      <c r="G67" s="778"/>
      <c r="H67" s="778"/>
      <c r="I67" s="779"/>
    </row>
    <row r="68" spans="1:9" ht="64.900000000000006" customHeight="1">
      <c r="A68" s="522"/>
      <c r="B68" s="514" t="s">
        <v>147</v>
      </c>
      <c r="C68" s="144" t="s">
        <v>2114</v>
      </c>
      <c r="D68" s="29">
        <v>45</v>
      </c>
      <c r="E68" s="29">
        <v>40</v>
      </c>
      <c r="F68" s="29">
        <v>40</v>
      </c>
      <c r="G68" s="20" t="s">
        <v>229</v>
      </c>
      <c r="H68" s="634">
        <v>72.599999999999994</v>
      </c>
      <c r="I68" s="401">
        <f>H68*(1-$I$2/100)</f>
        <v>72.599999999999994</v>
      </c>
    </row>
    <row r="69" spans="1:9" ht="70.150000000000006" customHeight="1" thickBot="1">
      <c r="A69" s="523"/>
      <c r="B69" s="518" t="s">
        <v>76</v>
      </c>
      <c r="C69" s="145" t="s">
        <v>2115</v>
      </c>
      <c r="D69" s="110">
        <v>45</v>
      </c>
      <c r="E69" s="110">
        <v>60</v>
      </c>
      <c r="F69" s="110">
        <v>40</v>
      </c>
      <c r="G69" s="15" t="s">
        <v>229</v>
      </c>
      <c r="H69" s="630">
        <v>90.719999999999985</v>
      </c>
      <c r="I69" s="344">
        <f>H69*(1-$I$2/100)</f>
        <v>90.719999999999985</v>
      </c>
    </row>
    <row r="70" spans="1:9" ht="13.5" thickBot="1">
      <c r="A70" s="851" t="s">
        <v>2113</v>
      </c>
      <c r="B70" s="852"/>
      <c r="C70" s="852"/>
      <c r="D70" s="852"/>
      <c r="E70" s="852"/>
      <c r="F70" s="852"/>
      <c r="G70" s="852"/>
      <c r="H70" s="852"/>
      <c r="I70" s="853"/>
    </row>
    <row r="71" spans="1:9" ht="77.45" customHeight="1" thickBot="1">
      <c r="A71" s="527"/>
      <c r="B71" s="534" t="s">
        <v>2110</v>
      </c>
      <c r="C71" s="660" t="s">
        <v>236</v>
      </c>
      <c r="D71" s="118">
        <v>47.5</v>
      </c>
      <c r="E71" s="520">
        <v>25</v>
      </c>
      <c r="F71" s="520">
        <v>60</v>
      </c>
      <c r="G71" s="128" t="s">
        <v>229</v>
      </c>
      <c r="H71" s="661">
        <v>63.6</v>
      </c>
      <c r="I71" s="662">
        <f>H71*(1-$I$2/100)</f>
        <v>63.6</v>
      </c>
    </row>
  </sheetData>
  <mergeCells count="25">
    <mergeCell ref="A55:I55"/>
    <mergeCell ref="A5:I5"/>
    <mergeCell ref="A10:I10"/>
    <mergeCell ref="A4:I4"/>
    <mergeCell ref="A18:A23"/>
    <mergeCell ref="A24:I24"/>
    <mergeCell ref="A25:A30"/>
    <mergeCell ref="A35:I35"/>
    <mergeCell ref="A53:I53"/>
    <mergeCell ref="A70:I70"/>
    <mergeCell ref="A31:I31"/>
    <mergeCell ref="A32:A34"/>
    <mergeCell ref="A6:A9"/>
    <mergeCell ref="A48:I48"/>
    <mergeCell ref="A49:A52"/>
    <mergeCell ref="A61:I61"/>
    <mergeCell ref="A62:A64"/>
    <mergeCell ref="A65:I65"/>
    <mergeCell ref="A67:I67"/>
    <mergeCell ref="A36:A39"/>
    <mergeCell ref="A40:I40"/>
    <mergeCell ref="A41:A47"/>
    <mergeCell ref="A57:I57"/>
    <mergeCell ref="A11:A16"/>
    <mergeCell ref="A17:I1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C00000"/>
  </sheetPr>
  <dimension ref="A1:I12"/>
  <sheetViews>
    <sheetView zoomScale="85" zoomScaleNormal="85" workbookViewId="0">
      <selection activeCell="C21" sqref="C21"/>
    </sheetView>
  </sheetViews>
  <sheetFormatPr defaultRowHeight="12.75"/>
  <cols>
    <col min="1" max="1" width="25.5703125" style="1" customWidth="1"/>
    <col min="2" max="2" width="14.85546875" style="35" customWidth="1"/>
    <col min="3" max="3" width="53.85546875" style="2" customWidth="1"/>
    <col min="4" max="5" width="12.5703125" style="1" customWidth="1"/>
    <col min="6" max="6" width="7.5703125" style="1" hidden="1" customWidth="1"/>
    <col min="7" max="7" width="5.28515625" style="1" customWidth="1"/>
    <col min="8" max="8" width="11" style="94" hidden="1" customWidth="1"/>
    <col min="9" max="9" width="15.5703125" style="35" customWidth="1"/>
  </cols>
  <sheetData>
    <row r="1" spans="1:9" ht="22.5">
      <c r="A1" s="3"/>
      <c r="B1" s="36"/>
      <c r="C1" s="3"/>
      <c r="D1" s="3"/>
      <c r="E1" s="3"/>
      <c r="F1" s="3"/>
      <c r="G1" s="3"/>
      <c r="H1" s="92"/>
      <c r="I1" s="151" t="s">
        <v>798</v>
      </c>
    </row>
    <row r="2" spans="1:9" ht="28.5" thickBot="1">
      <c r="A2" s="3"/>
      <c r="B2" s="36"/>
      <c r="C2" s="4"/>
      <c r="D2" s="3"/>
      <c r="E2" s="3"/>
      <c r="F2" s="3"/>
      <c r="G2" s="3"/>
      <c r="H2" s="93"/>
      <c r="I2" s="150">
        <f>1*ІНФО!C8</f>
        <v>0</v>
      </c>
    </row>
    <row r="3" spans="1:9" ht="51.75" thickBot="1">
      <c r="A3" s="664" t="s">
        <v>1359</v>
      </c>
      <c r="B3" s="665" t="s">
        <v>272</v>
      </c>
      <c r="C3" s="665" t="s">
        <v>799</v>
      </c>
      <c r="D3" s="665" t="s">
        <v>2175</v>
      </c>
      <c r="E3" s="665" t="s">
        <v>2176</v>
      </c>
      <c r="F3" s="665" t="s">
        <v>1360</v>
      </c>
      <c r="G3" s="665" t="s">
        <v>1356</v>
      </c>
      <c r="H3" s="666" t="s">
        <v>1357</v>
      </c>
      <c r="I3" s="682" t="s">
        <v>1358</v>
      </c>
    </row>
    <row r="4" spans="1:9" ht="18">
      <c r="A4" s="843" t="s">
        <v>2250</v>
      </c>
      <c r="B4" s="844"/>
      <c r="C4" s="844"/>
      <c r="D4" s="844"/>
      <c r="E4" s="844"/>
      <c r="F4" s="844"/>
      <c r="G4" s="844"/>
      <c r="H4" s="844"/>
      <c r="I4" s="845"/>
    </row>
    <row r="5" spans="1:9">
      <c r="A5" s="859"/>
      <c r="B5" s="38" t="s">
        <v>2159</v>
      </c>
      <c r="C5" s="8" t="s">
        <v>2160</v>
      </c>
      <c r="D5" s="9" t="s">
        <v>2177</v>
      </c>
      <c r="E5" s="9">
        <v>11</v>
      </c>
      <c r="F5" s="9">
        <v>3000</v>
      </c>
      <c r="G5" s="11" t="s">
        <v>228</v>
      </c>
      <c r="H5" s="472">
        <v>28.62</v>
      </c>
      <c r="I5" s="54">
        <f t="shared" ref="I5:I12" si="0">H5*(1-$I$2/100)</f>
        <v>28.62</v>
      </c>
    </row>
    <row r="6" spans="1:9">
      <c r="A6" s="810"/>
      <c r="B6" s="38" t="s">
        <v>2161</v>
      </c>
      <c r="C6" s="8" t="s">
        <v>2162</v>
      </c>
      <c r="D6" s="9" t="s">
        <v>2178</v>
      </c>
      <c r="E6" s="9">
        <v>14</v>
      </c>
      <c r="F6" s="9">
        <v>3000</v>
      </c>
      <c r="G6" s="11" t="s">
        <v>228</v>
      </c>
      <c r="H6" s="472">
        <v>31.379999999999995</v>
      </c>
      <c r="I6" s="54">
        <f>H6*(1-$I$2/100)</f>
        <v>31.379999999999995</v>
      </c>
    </row>
    <row r="7" spans="1:9">
      <c r="A7" s="810"/>
      <c r="B7" s="38" t="s">
        <v>2163</v>
      </c>
      <c r="C7" s="8" t="s">
        <v>2164</v>
      </c>
      <c r="D7" s="9" t="s">
        <v>2179</v>
      </c>
      <c r="E7" s="9">
        <v>16</v>
      </c>
      <c r="F7" s="9">
        <v>3000</v>
      </c>
      <c r="G7" s="11" t="s">
        <v>228</v>
      </c>
      <c r="H7" s="472">
        <v>33.54</v>
      </c>
      <c r="I7" s="54">
        <f>H7*(1-$I$2/100)</f>
        <v>33.54</v>
      </c>
    </row>
    <row r="8" spans="1:9">
      <c r="A8" s="810"/>
      <c r="B8" s="38" t="s">
        <v>2165</v>
      </c>
      <c r="C8" s="8" t="s">
        <v>2166</v>
      </c>
      <c r="D8" s="9" t="s">
        <v>2180</v>
      </c>
      <c r="E8" s="9">
        <v>21</v>
      </c>
      <c r="F8" s="9">
        <v>3000</v>
      </c>
      <c r="G8" s="11" t="s">
        <v>228</v>
      </c>
      <c r="H8" s="472">
        <v>47.04</v>
      </c>
      <c r="I8" s="54">
        <f>H8*(1-$I$2/100)</f>
        <v>47.04</v>
      </c>
    </row>
    <row r="9" spans="1:9">
      <c r="A9" s="810"/>
      <c r="B9" s="38" t="s">
        <v>2167</v>
      </c>
      <c r="C9" s="8" t="s">
        <v>2168</v>
      </c>
      <c r="D9" s="9" t="s">
        <v>2181</v>
      </c>
      <c r="E9" s="9">
        <v>26</v>
      </c>
      <c r="F9" s="9">
        <v>3000</v>
      </c>
      <c r="G9" s="11" t="s">
        <v>228</v>
      </c>
      <c r="H9" s="472">
        <v>60.9</v>
      </c>
      <c r="I9" s="54">
        <f>H9*(1-$I$2/100)</f>
        <v>60.9</v>
      </c>
    </row>
    <row r="10" spans="1:9">
      <c r="A10" s="810"/>
      <c r="B10" s="38" t="s">
        <v>2169</v>
      </c>
      <c r="C10" s="8" t="s">
        <v>2170</v>
      </c>
      <c r="D10" s="9" t="s">
        <v>2182</v>
      </c>
      <c r="E10" s="9">
        <v>35</v>
      </c>
      <c r="F10" s="9">
        <v>3000</v>
      </c>
      <c r="G10" s="11" t="s">
        <v>228</v>
      </c>
      <c r="H10" s="472">
        <v>87.18</v>
      </c>
      <c r="I10" s="54">
        <f>H10*(1-$I$2/100)</f>
        <v>87.18</v>
      </c>
    </row>
    <row r="11" spans="1:9">
      <c r="A11" s="810"/>
      <c r="B11" s="38" t="s">
        <v>2171</v>
      </c>
      <c r="C11" s="8" t="s">
        <v>2172</v>
      </c>
      <c r="D11" s="9" t="s">
        <v>2183</v>
      </c>
      <c r="E11" s="9">
        <v>40</v>
      </c>
      <c r="F11" s="9">
        <v>3000</v>
      </c>
      <c r="G11" s="11" t="s">
        <v>228</v>
      </c>
      <c r="H11" s="472">
        <v>101.88000000000001</v>
      </c>
      <c r="I11" s="54">
        <f t="shared" si="0"/>
        <v>101.88000000000001</v>
      </c>
    </row>
    <row r="12" spans="1:9" ht="13.5" thickBot="1">
      <c r="A12" s="860"/>
      <c r="B12" s="39" t="s">
        <v>2173</v>
      </c>
      <c r="C12" s="12" t="s">
        <v>2174</v>
      </c>
      <c r="D12" s="13" t="s">
        <v>2184</v>
      </c>
      <c r="E12" s="13">
        <v>50</v>
      </c>
      <c r="F12" s="13">
        <v>3000</v>
      </c>
      <c r="G12" s="15" t="s">
        <v>228</v>
      </c>
      <c r="H12" s="386">
        <v>141.06</v>
      </c>
      <c r="I12" s="90">
        <f t="shared" si="0"/>
        <v>141.06</v>
      </c>
    </row>
  </sheetData>
  <mergeCells count="2">
    <mergeCell ref="A5:A12"/>
    <mergeCell ref="A4:I4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ІНФО</vt:lpstr>
      <vt:lpstr>Лоток</vt:lpstr>
      <vt:lpstr>Кабельрост</vt:lpstr>
      <vt:lpstr>Загальні елементи</vt:lpstr>
      <vt:lpstr>Дротяний</vt:lpstr>
      <vt:lpstr>П-профіль</vt:lpstr>
      <vt:lpstr>С-профіль</vt:lpstr>
      <vt:lpstr>Монтаж загальн</vt:lpstr>
      <vt:lpstr>М-рукав в ПВХ</vt:lpstr>
      <vt:lpstr>Метизи</vt:lpstr>
      <vt:lpstr>Дротяний!Область_печати</vt:lpstr>
      <vt:lpstr>ІНФО!Область_печати</vt:lpstr>
      <vt:lpstr>Лоток!Область_печати</vt:lpstr>
      <vt:lpstr>Метизи!Область_печати</vt:lpstr>
      <vt:lpstr>'П-профіль'!Область_печати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MAYKOV</dc:creator>
  <cp:lastModifiedBy>User</cp:lastModifiedBy>
  <cp:lastPrinted>2023-12-25T22:47:24Z</cp:lastPrinted>
  <dcterms:created xsi:type="dcterms:W3CDTF">2007-08-13T11:14:11Z</dcterms:created>
  <dcterms:modified xsi:type="dcterms:W3CDTF">2024-09-27T10:56:55Z</dcterms:modified>
</cp:coreProperties>
</file>